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8215F951-62A8-4E1B-97EA-91CF371E4131}" xr6:coauthVersionLast="47" xr6:coauthVersionMax="47" xr10:uidLastSave="{00000000-0000-0000-0000-000000000000}"/>
  <bookViews>
    <workbookView xWindow="-11730" yWindow="-11050" windowWidth="19420" windowHeight="10300" xr2:uid="{00000000-000D-0000-FFFF-FFFF00000000}"/>
  </bookViews>
  <sheets>
    <sheet name="WSS" sheetId="1" r:id="rId1"/>
    <sheet name="Marichem" sheetId="3" r:id="rId2"/>
  </sheets>
  <definedNames>
    <definedName name="_xlnm.Print_Titles" localSheetId="1">Marichem!$1:$3</definedName>
    <definedName name="_xlnm.Print_Titles" localSheetId="0">WSS!$1:$3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3" l="1"/>
  <c r="F40" i="3"/>
  <c r="F41" i="3"/>
  <c r="F42" i="3"/>
  <c r="I1" i="3"/>
  <c r="B1" i="3"/>
  <c r="F53" i="3" l="1"/>
  <c r="F52" i="3"/>
  <c r="F51" i="3"/>
  <c r="F50" i="3"/>
  <c r="F49" i="3"/>
  <c r="F48" i="3"/>
  <c r="F47" i="3"/>
  <c r="F46" i="3"/>
  <c r="F45" i="3"/>
  <c r="F38" i="3" l="1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3" i="3"/>
  <c r="F22" i="3"/>
  <c r="F20" i="3"/>
  <c r="F19" i="3"/>
  <c r="F18" i="3"/>
  <c r="F16" i="3"/>
  <c r="F15" i="3"/>
  <c r="F14" i="3"/>
  <c r="F12" i="3"/>
  <c r="F11" i="3"/>
  <c r="F10" i="3"/>
  <c r="F8" i="3"/>
  <c r="F7" i="3"/>
  <c r="F72" i="1" l="1"/>
  <c r="F73" i="1"/>
  <c r="F74" i="1"/>
  <c r="F75" i="1"/>
  <c r="F76" i="1"/>
  <c r="F77" i="1"/>
  <c r="F18" i="1"/>
  <c r="F19" i="1"/>
  <c r="F20" i="1"/>
  <c r="F59" i="1" l="1"/>
  <c r="F49" i="1" l="1"/>
  <c r="F71" i="1" l="1"/>
  <c r="F70" i="1"/>
  <c r="F69" i="1"/>
  <c r="F68" i="1"/>
  <c r="F67" i="1"/>
  <c r="F66" i="1"/>
  <c r="F65" i="1"/>
  <c r="F64" i="1"/>
  <c r="F63" i="1"/>
  <c r="F62" i="1"/>
  <c r="F61" i="1"/>
  <c r="F60" i="1"/>
  <c r="F47" i="1"/>
  <c r="F53" i="1"/>
  <c r="F52" i="1"/>
  <c r="F21" i="1" l="1"/>
  <c r="F16" i="1"/>
  <c r="F12" i="1" l="1"/>
  <c r="F8" i="1"/>
  <c r="F50" i="1"/>
  <c r="F7" i="1"/>
  <c r="F58" i="1" l="1"/>
  <c r="F57" i="1"/>
  <c r="F43" i="1"/>
  <c r="F39" i="1"/>
  <c r="F42" i="1"/>
  <c r="F41" i="1"/>
  <c r="F40" i="1"/>
  <c r="F44" i="1"/>
  <c r="F38" i="1"/>
  <c r="F37" i="1"/>
  <c r="F36" i="1"/>
  <c r="F35" i="1"/>
  <c r="F34" i="1"/>
  <c r="F33" i="1"/>
  <c r="F55" i="1"/>
  <c r="F32" i="1"/>
  <c r="F46" i="1"/>
  <c r="F45" i="1"/>
  <c r="F30" i="1"/>
  <c r="F31" i="1"/>
  <c r="F51" i="1"/>
  <c r="F54" i="1"/>
  <c r="F28" i="1"/>
  <c r="F27" i="1"/>
  <c r="F25" i="1"/>
  <c r="F24" i="1"/>
  <c r="F23" i="1"/>
  <c r="F14" i="1"/>
  <c r="F15" i="1"/>
  <c r="F17" i="1"/>
  <c r="F11" i="1"/>
  <c r="F10" i="1"/>
</calcChain>
</file>

<file path=xl/sharedStrings.xml><?xml version="1.0" encoding="utf-8"?>
<sst xmlns="http://schemas.openxmlformats.org/spreadsheetml/2006/main" count="375" uniqueCount="239">
  <si>
    <t>CHEMICAL TYPE</t>
  </si>
  <si>
    <t>In Stock</t>
  </si>
  <si>
    <t>Prev Stock</t>
  </si>
  <si>
    <t>Received</t>
  </si>
  <si>
    <t>Cons.</t>
  </si>
  <si>
    <t>UOM</t>
  </si>
  <si>
    <t>Product Number</t>
  </si>
  <si>
    <t>TEST KIT</t>
  </si>
  <si>
    <t>USE</t>
  </si>
  <si>
    <t>ROB</t>
  </si>
  <si>
    <t>PART NO.</t>
  </si>
  <si>
    <t>25 ltrs</t>
  </si>
  <si>
    <t xml:space="preserve"> 25 ltrs</t>
  </si>
  <si>
    <t>COOLING WATER TREATMENT</t>
  </si>
  <si>
    <t>WATER PRODUCTION TREATMENT</t>
  </si>
  <si>
    <t>SEWAGE AND SCUPPERS</t>
  </si>
  <si>
    <t>12 kg</t>
  </si>
  <si>
    <t>1 ltr</t>
  </si>
  <si>
    <t>25 kg</t>
  </si>
  <si>
    <t>AK031/1</t>
  </si>
  <si>
    <t>XXAK162</t>
  </si>
  <si>
    <t>20 ltrs</t>
  </si>
  <si>
    <t>4 ltrs</t>
  </si>
  <si>
    <t>5 ltrs</t>
  </si>
  <si>
    <t>25 ltrs.</t>
  </si>
  <si>
    <t>6 50 777195</t>
  </si>
  <si>
    <t>BOILER WATER TREATMENT PROGRAME</t>
  </si>
  <si>
    <t>GENERAL CLEANING AND MAINTENANCE</t>
  </si>
  <si>
    <t>NON STANDARD CHEMICAL TO BE PHASED OUT WHERE POSSIBLE</t>
  </si>
  <si>
    <t>5lt</t>
  </si>
  <si>
    <t>REFRIGERANT, OXYGEN, ACETYLENE &amp; NITROGEN BOTTLES</t>
  </si>
  <si>
    <t>50lt Btl</t>
  </si>
  <si>
    <t>10lt Btl</t>
  </si>
  <si>
    <t>40lt Btl</t>
  </si>
  <si>
    <t>2lt Btl</t>
  </si>
  <si>
    <t>52kg Btl</t>
  </si>
  <si>
    <t>TYPE</t>
  </si>
  <si>
    <t>FULL</t>
  </si>
  <si>
    <t>IN USE</t>
  </si>
  <si>
    <t>EMPTY</t>
  </si>
  <si>
    <t>TOTAL</t>
  </si>
  <si>
    <t>45kg Btl</t>
  </si>
  <si>
    <t>9.5kg Btl</t>
  </si>
  <si>
    <t>55.8lt Btl</t>
  </si>
  <si>
    <t>21.6lt Btl</t>
  </si>
  <si>
    <t>11kg Btl</t>
  </si>
  <si>
    <t>12.5kg Btl</t>
  </si>
  <si>
    <t>FUEL TREATMENT</t>
  </si>
  <si>
    <t>PRODUCT DESCRIPTION</t>
  </si>
  <si>
    <t>18kg Btl</t>
  </si>
  <si>
    <t>SUNDRY</t>
  </si>
  <si>
    <t>Comments</t>
  </si>
  <si>
    <t>COMMENTS</t>
  </si>
  <si>
    <t>VESSEL :</t>
  </si>
  <si>
    <t>DATE :</t>
  </si>
  <si>
    <t>AC-2AL</t>
  </si>
  <si>
    <t>FCG24010</t>
  </si>
  <si>
    <t>103L</t>
  </si>
  <si>
    <t>58L</t>
  </si>
  <si>
    <t>Calgaz 18% 02/N2</t>
  </si>
  <si>
    <t>AF777</t>
  </si>
  <si>
    <t>17L</t>
  </si>
  <si>
    <t>FCG23000</t>
  </si>
  <si>
    <t>Autotreat 25</t>
  </si>
  <si>
    <t>Oxygen Scav Plus</t>
  </si>
  <si>
    <t>Bioguard Plus</t>
  </si>
  <si>
    <t>Rocor NB Liquid</t>
  </si>
  <si>
    <t>MAR-71 (Only order if advised by SM)</t>
  </si>
  <si>
    <t>RO Mild Acid Cleaner</t>
  </si>
  <si>
    <t>RO Surfactant Cleaner</t>
  </si>
  <si>
    <t>Vaptreat</t>
  </si>
  <si>
    <t>RO Alkaline Cleaner</t>
  </si>
  <si>
    <t>RO Bisulphate</t>
  </si>
  <si>
    <t>RO Scale Control</t>
  </si>
  <si>
    <t>Sodium Hypochlorite</t>
  </si>
  <si>
    <t>Gamazyme 700 FN</t>
  </si>
  <si>
    <t>Gamazyme BTC</t>
  </si>
  <si>
    <t>Sewage Chlorine Tabs</t>
  </si>
  <si>
    <t>Diesel Powder Lubricity</t>
  </si>
  <si>
    <t>Fuel Power Conditioner</t>
  </si>
  <si>
    <t>ACC Plus</t>
  </si>
  <si>
    <t>Air Cooler Cleaner</t>
  </si>
  <si>
    <t>Aquabreak PX</t>
  </si>
  <si>
    <t>Carbon Remover</t>
  </si>
  <si>
    <t>Descalex</t>
  </si>
  <si>
    <t>Descaling Liquid</t>
  </si>
  <si>
    <t>Disclean</t>
  </si>
  <si>
    <t>Electrosolve-E</t>
  </si>
  <si>
    <t>Enviroclean</t>
  </si>
  <si>
    <t>Fuelpower Soot Remover</t>
  </si>
  <si>
    <t>H.P. Wash</t>
  </si>
  <si>
    <t>Metal Brite HD</t>
  </si>
  <si>
    <t>Natural Handcleaner</t>
  </si>
  <si>
    <t>Ultra Sonic Cleaner USC</t>
  </si>
  <si>
    <t>Ethylene Glycol (Anti Freeze)</t>
  </si>
  <si>
    <t>Dish Washing Liquid</t>
  </si>
  <si>
    <t>Soot Remover Powder (Liquid)</t>
  </si>
  <si>
    <t>Boiler Coagulant</t>
  </si>
  <si>
    <t>Fuel Care (Discontinued)</t>
  </si>
  <si>
    <t>Liquitreat</t>
  </si>
  <si>
    <t>Metal Brite</t>
  </si>
  <si>
    <t>SECA Treat (Discontinued)</t>
  </si>
  <si>
    <t>Condensate Control</t>
  </si>
  <si>
    <t>Acetylene A-40</t>
  </si>
  <si>
    <t>Oxygen O-40</t>
  </si>
  <si>
    <t>Argon E-50</t>
  </si>
  <si>
    <t>Nitrogen N-5030 (99.9%)</t>
  </si>
  <si>
    <t>Nitrogen N-1030 (Cal Gas 99.999%)</t>
  </si>
  <si>
    <t xml:space="preserve">O2 2% in Nitrogen 98%  in SG10 </t>
  </si>
  <si>
    <t xml:space="preserve">Breathing Oxygen MOX-40 </t>
  </si>
  <si>
    <t xml:space="preserve">Breathing Oxygen MOX-2 </t>
  </si>
  <si>
    <t>Unicool R-404A 45kg</t>
  </si>
  <si>
    <t>Unicool R-404A 9.5kg</t>
  </si>
  <si>
    <t>Unicool R-407C 52kg</t>
  </si>
  <si>
    <t>Unicool R-407C 11Kg</t>
  </si>
  <si>
    <t xml:space="preserve">Unicool R-134a 12.5 kg </t>
  </si>
  <si>
    <t xml:space="preserve">Recovery CYL 56L </t>
  </si>
  <si>
    <t xml:space="preserve">Recovery CYL 21.6L </t>
  </si>
  <si>
    <t>Alcohol Meter Calibration Gas</t>
  </si>
  <si>
    <t>Drager Calibration Gas</t>
  </si>
  <si>
    <t xml:space="preserve">Martek Gas 0.9%(50% LEL) i-C4H10.Air (103L) </t>
  </si>
  <si>
    <t>Methane 2.5% Balance Air</t>
  </si>
  <si>
    <t>Fastcalgas Butane (C4H10-0.9%VOL,50%LEL)</t>
  </si>
  <si>
    <t>Martek Bunkering Kits</t>
  </si>
  <si>
    <t>Wear Check</t>
  </si>
  <si>
    <t>Lukoil Sample Bottles</t>
  </si>
  <si>
    <t>Tribomar</t>
  </si>
  <si>
    <t>Bacteria Count Test</t>
  </si>
  <si>
    <t>Spectrapak 309 (661 739 466)</t>
  </si>
  <si>
    <t>Spectrapak 310  (661 739 474)</t>
  </si>
  <si>
    <t>Spectrapak 313 (661 698 746)</t>
  </si>
  <si>
    <t>Lovibond 2000/ Martek</t>
  </si>
  <si>
    <t>Permanganate Value</t>
  </si>
  <si>
    <t>Bunker Samples</t>
  </si>
  <si>
    <t>LO Testing</t>
  </si>
  <si>
    <t>Final Effluent from STP</t>
  </si>
  <si>
    <t>Potable Water Testing</t>
  </si>
  <si>
    <t>DEHA Testing</t>
  </si>
  <si>
    <t>Boiler Water Testing</t>
  </si>
  <si>
    <t>MDO/ LO Testing</t>
  </si>
  <si>
    <t>FOBAS Bunker Sample BT</t>
  </si>
  <si>
    <t>Kittiwake Drip Sample Cubitainers</t>
  </si>
  <si>
    <t>Wear Check Sample Bottles</t>
  </si>
  <si>
    <t>Lukoil Sample Kits</t>
  </si>
  <si>
    <t>Reamar WR Safe</t>
  </si>
  <si>
    <t>Reamar WR Releaser</t>
  </si>
  <si>
    <t>Reamar BN Reagent</t>
  </si>
  <si>
    <t>Saltesmo</t>
  </si>
  <si>
    <t>1 lt Bottles</t>
  </si>
  <si>
    <t>5 lt Cubitainer</t>
  </si>
  <si>
    <t>2 Box</t>
  </si>
  <si>
    <t xml:space="preserve"> Btls</t>
  </si>
  <si>
    <t>Permanganate Tablets</t>
  </si>
  <si>
    <t>Bacteria Swab Tubes</t>
  </si>
  <si>
    <t>Chloride Test Tablets</t>
  </si>
  <si>
    <t>Nitride No. 1 Tablets</t>
  </si>
  <si>
    <t>Nitride No. 2 Tablets</t>
  </si>
  <si>
    <t>P-Alkalinity Tablets</t>
  </si>
  <si>
    <t>PH Reagent</t>
  </si>
  <si>
    <t>DEHA Test Solution</t>
  </si>
  <si>
    <t>DEHA Tablets</t>
  </si>
  <si>
    <t>DEHA Disc 3/170</t>
  </si>
  <si>
    <t>Moulded Cells + Caps</t>
  </si>
  <si>
    <t>PH Phenol Red</t>
  </si>
  <si>
    <t>DPD #3 Tablets</t>
  </si>
  <si>
    <t>Acidifying GP</t>
  </si>
  <si>
    <t>Acidifying SE Tablets</t>
  </si>
  <si>
    <t>PH Paper Strips (7-14 pH)</t>
  </si>
  <si>
    <t>Potable Water Stabilizer</t>
  </si>
  <si>
    <t>Glycerine</t>
  </si>
  <si>
    <t xml:space="preserve">BOILER WATER TREATMENT </t>
  </si>
  <si>
    <t>30 ltrs</t>
  </si>
  <si>
    <t xml:space="preserve">Bioactive Powder </t>
  </si>
  <si>
    <t xml:space="preserve">Bioactive Toilet Cleaner </t>
  </si>
  <si>
    <t xml:space="preserve">FOT ULS </t>
  </si>
  <si>
    <t>FOT NG</t>
  </si>
  <si>
    <t>AC</t>
  </si>
  <si>
    <t>OX</t>
  </si>
  <si>
    <t>R404A</t>
  </si>
  <si>
    <t>R407C</t>
  </si>
  <si>
    <t>R134</t>
  </si>
  <si>
    <t>R22</t>
  </si>
  <si>
    <t>700112 </t>
  </si>
  <si>
    <t xml:space="preserve">  700107  </t>
  </si>
  <si>
    <t xml:space="preserve">  700109  </t>
  </si>
  <si>
    <t xml:space="preserve">   700201   </t>
  </si>
  <si>
    <t xml:space="preserve">   700104   </t>
  </si>
  <si>
    <t xml:space="preserve">    700108    </t>
  </si>
  <si>
    <t>BOT</t>
  </si>
  <si>
    <t>BOX</t>
  </si>
  <si>
    <t>TAB</t>
  </si>
  <si>
    <t>SET</t>
  </si>
  <si>
    <t xml:space="preserve">SET </t>
  </si>
  <si>
    <t>25L</t>
  </si>
  <si>
    <t>BWTS TECHCROSS</t>
  </si>
  <si>
    <t>kg</t>
  </si>
  <si>
    <r>
      <rPr>
        <i/>
        <sz val="11"/>
        <color theme="1"/>
        <rFont val="Arial"/>
        <family val="2"/>
      </rPr>
      <t>SAFETY, HEALTH, ENVIRONMENT AND QUALITY MANAGEMENT SYSTEM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 ENGINE ROOM CHEMICALS AND GAS INVENTORY
</t>
    </r>
    <r>
      <rPr>
        <sz val="11"/>
        <color theme="1"/>
        <rFont val="Arial"/>
        <family val="2"/>
      </rPr>
      <t xml:space="preserve">
REPORTING FORMS MANUAL</t>
    </r>
  </si>
  <si>
    <t>TEST KIT INVENTORY</t>
  </si>
  <si>
    <t>Optitreat</t>
  </si>
  <si>
    <t>Oxyblock D</t>
  </si>
  <si>
    <t>Marichem S – Fe Liquid (30 Ltrs)</t>
  </si>
  <si>
    <t>D. C. W. T. Non Chromate (30 Ltrs)</t>
  </si>
  <si>
    <t>Evaporator Treatment (30 Ltrs)</t>
  </si>
  <si>
    <t>Air Cooler Lt (210 Ltrs)</t>
  </si>
  <si>
    <t>Air Cooler Cleaner (25 Ltrs)</t>
  </si>
  <si>
    <t xml:space="preserve">Mariclean Dg - 25 </t>
  </si>
  <si>
    <t>Carbon Remover (25 Ltrs)</t>
  </si>
  <si>
    <t>Descaler Powder (50 Kgs)</t>
  </si>
  <si>
    <t>Descaler Liquid 555 (30 Ltrs)</t>
  </si>
  <si>
    <t>Purifier Disc Cleaner (30 Ltrs)</t>
  </si>
  <si>
    <t>Electro Clean Enviro</t>
  </si>
  <si>
    <t>Liquid Soap (30 Ltrs)</t>
  </si>
  <si>
    <t xml:space="preserve">General Cleaning &amp; Solvent </t>
  </si>
  <si>
    <t>Rust Shield Phos (30 Ltrs)</t>
  </si>
  <si>
    <t>Hand Cleaner (5 Kgs)</t>
  </si>
  <si>
    <t>Alcative Liquid Plus</t>
  </si>
  <si>
    <t>Oil &amp; Grease Remover (20 Ltrs)</t>
  </si>
  <si>
    <t xml:space="preserve">Alcaclean Xf </t>
  </si>
  <si>
    <t xml:space="preserve">Preload 300 </t>
  </si>
  <si>
    <t xml:space="preserve">Chlori Wt Test Kit </t>
  </si>
  <si>
    <t>Nitrite Test Kit 1</t>
  </si>
  <si>
    <t>Nitrite Test Kit 2</t>
  </si>
  <si>
    <t xml:space="preserve">Ph-Measuring Tape </t>
  </si>
  <si>
    <t>Deha Test Kit Solution</t>
  </si>
  <si>
    <t>Deha Test Kit Tablet</t>
  </si>
  <si>
    <t>Alka Wt Test Kit (P-Alk Tablets)</t>
  </si>
  <si>
    <t>Alka Wt Test Kit (Ph Reagent)</t>
  </si>
  <si>
    <t>Alka Wt Test Kit (Filter Paper)</t>
  </si>
  <si>
    <t>Hardness Test Kit</t>
  </si>
  <si>
    <t xml:space="preserve">Alkalinity Test Kit </t>
  </si>
  <si>
    <t xml:space="preserve">Phosphate Test Kit </t>
  </si>
  <si>
    <t xml:space="preserve">Ph Measuring Tape         </t>
  </si>
  <si>
    <t xml:space="preserve">Chlorine Test Kit </t>
  </si>
  <si>
    <t xml:space="preserve">Nitrite Test Kit </t>
  </si>
  <si>
    <t xml:space="preserve">Chloricool Test Kit </t>
  </si>
  <si>
    <t xml:space="preserve">Neutralizing Agent For Anu (Pentahydrate) </t>
  </si>
  <si>
    <t>Sodium Thiosulfate (25Kg)</t>
  </si>
  <si>
    <t>CLX Reagent (12Ea =1 Set)</t>
  </si>
  <si>
    <t>Form : 7.2.3
Date : 14-Aug-2025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</si>
</sst>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[$-1C09]dd\ mmmm\ yyyy;@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i/>
      <sz val="11"/>
      <color theme="1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265">
    <xf numFmtId="0" fontId="0" fillId="0" borderId="0" xfId="0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0" fontId="5" fillId="5" borderId="26" xfId="0" applyFont="1" applyFill="1" applyBorder="1" applyAlignment="1" applyProtection="1">
      <alignment vertical="center" wrapText="1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3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5" fillId="5" borderId="34" xfId="0" applyFont="1" applyFill="1" applyBorder="1" applyAlignment="1" applyProtection="1">
      <alignment vertical="center" wrapText="1"/>
      <protection locked="0"/>
    </xf>
    <xf numFmtId="0" fontId="5" fillId="0" borderId="35" xfId="0" applyFont="1" applyBorder="1" applyAlignment="1" applyProtection="1">
      <alignment vertical="center" wrapText="1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165" fontId="5" fillId="0" borderId="21" xfId="1" applyNumberFormat="1" applyFont="1" applyBorder="1" applyAlignment="1" applyProtection="1">
      <alignment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5" borderId="26" xfId="0" applyFont="1" applyFill="1" applyBorder="1" applyAlignment="1" applyProtection="1">
      <alignment vertical="center" wrapText="1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vertical="center" wrapText="1"/>
      <protection locked="0"/>
    </xf>
    <xf numFmtId="0" fontId="2" fillId="5" borderId="29" xfId="0" applyFont="1" applyFill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0" fontId="2" fillId="5" borderId="34" xfId="0" applyFont="1" applyFill="1" applyBorder="1" applyAlignment="1" applyProtection="1">
      <alignment vertical="center" wrapText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3" fontId="2" fillId="0" borderId="32" xfId="0" applyNumberFormat="1" applyFont="1" applyBorder="1" applyAlignment="1" applyProtection="1">
      <alignment horizontal="center" vertical="center"/>
      <protection locked="0"/>
    </xf>
    <xf numFmtId="3" fontId="2" fillId="0" borderId="35" xfId="0" applyNumberFormat="1" applyFont="1" applyBorder="1" applyAlignment="1" applyProtection="1">
      <alignment horizontal="center" vertical="center"/>
      <protection locked="0"/>
    </xf>
    <xf numFmtId="165" fontId="2" fillId="0" borderId="21" xfId="1" applyNumberFormat="1" applyFont="1" applyBorder="1" applyAlignment="1" applyProtection="1">
      <alignment vertical="center"/>
      <protection locked="0"/>
    </xf>
    <xf numFmtId="0" fontId="5" fillId="0" borderId="25" xfId="2" applyFont="1" applyBorder="1" applyAlignment="1">
      <alignment horizontal="center" vertical="center"/>
    </xf>
    <xf numFmtId="0" fontId="5" fillId="0" borderId="25" xfId="2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" fontId="5" fillId="5" borderId="26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" fontId="5" fillId="5" borderId="34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right" vertical="center"/>
    </xf>
    <xf numFmtId="0" fontId="7" fillId="0" borderId="21" xfId="1" applyFont="1" applyBorder="1" applyAlignment="1" applyProtection="1">
      <alignment vertical="center"/>
      <protection locked="0"/>
    </xf>
    <xf numFmtId="0" fontId="2" fillId="0" borderId="25" xfId="2" applyFont="1" applyBorder="1" applyAlignment="1">
      <alignment horizontal="center" vertical="center"/>
    </xf>
    <xf numFmtId="0" fontId="2" fillId="0" borderId="25" xfId="2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5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" fontId="2" fillId="5" borderId="37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" fontId="2" fillId="5" borderId="26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" fontId="2" fillId="5" borderId="3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3" fontId="2" fillId="5" borderId="26" xfId="0" applyNumberFormat="1" applyFont="1" applyFill="1" applyBorder="1" applyAlignment="1">
      <alignment horizontal="center" vertical="center"/>
    </xf>
    <xf numFmtId="3" fontId="2" fillId="5" borderId="34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1" xfId="1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0" borderId="26" xfId="0" applyFont="1" applyBorder="1" applyAlignment="1">
      <alignment vertical="center" wrapText="1"/>
    </xf>
    <xf numFmtId="0" fontId="5" fillId="3" borderId="31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17" fontId="5" fillId="2" borderId="33" xfId="0" quotePrefix="1" applyNumberFormat="1" applyFont="1" applyFill="1" applyBorder="1" applyAlignment="1">
      <alignment horizontal="left" vertical="center"/>
    </xf>
    <xf numFmtId="17" fontId="5" fillId="2" borderId="34" xfId="0" quotePrefix="1" applyNumberFormat="1" applyFont="1" applyFill="1" applyBorder="1" applyAlignment="1">
      <alignment horizontal="left" vertical="center"/>
    </xf>
    <xf numFmtId="0" fontId="5" fillId="0" borderId="31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29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vertical="center" wrapText="1"/>
      <protection locked="0"/>
    </xf>
    <xf numFmtId="0" fontId="5" fillId="0" borderId="26" xfId="0" applyFont="1" applyBorder="1" applyAlignment="1" applyProtection="1">
      <alignment vertical="center" wrapText="1"/>
      <protection locked="0"/>
    </xf>
    <xf numFmtId="0" fontId="5" fillId="0" borderId="26" xfId="0" applyFont="1" applyBorder="1" applyAlignment="1">
      <alignment horizontal="left" vertical="center" wrapText="1"/>
    </xf>
    <xf numFmtId="0" fontId="5" fillId="0" borderId="33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7" fillId="2" borderId="26" xfId="0" applyFont="1" applyFill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17" fontId="5" fillId="2" borderId="31" xfId="0" applyNumberFormat="1" applyFont="1" applyFill="1" applyBorder="1" applyAlignment="1">
      <alignment horizontal="left" vertical="center"/>
    </xf>
    <xf numFmtId="17" fontId="5" fillId="2" borderId="26" xfId="0" applyNumberFormat="1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7" fillId="4" borderId="28" xfId="0" applyFont="1" applyFill="1" applyBorder="1" applyAlignment="1">
      <alignment vertical="center"/>
    </xf>
    <xf numFmtId="0" fontId="7" fillId="4" borderId="29" xfId="0" applyFont="1" applyFill="1" applyBorder="1" applyAlignment="1">
      <alignment vertical="center"/>
    </xf>
    <xf numFmtId="0" fontId="7" fillId="4" borderId="30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2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" fontId="2" fillId="2" borderId="14" xfId="0" applyNumberFormat="1" applyFont="1" applyFill="1" applyBorder="1" applyAlignment="1">
      <alignment horizontal="left" vertical="center"/>
    </xf>
    <xf numFmtId="17" fontId="2" fillId="2" borderId="15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7" fontId="2" fillId="2" borderId="12" xfId="0" quotePrefix="1" applyNumberFormat="1" applyFont="1" applyFill="1" applyBorder="1" applyAlignment="1">
      <alignment horizontal="left" vertical="center"/>
    </xf>
    <xf numFmtId="17" fontId="2" fillId="2" borderId="13" xfId="0" quotePrefix="1" applyNumberFormat="1" applyFont="1" applyFill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5" fillId="0" borderId="27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44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27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3" borderId="16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0" borderId="33" xfId="0" applyFont="1" applyBorder="1" applyAlignment="1" applyProtection="1">
      <alignment vertical="center" wrapText="1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9CCFF"/>
      <color rgb="FFFFFF99"/>
      <color rgb="FFE2EE48"/>
      <color rgb="FFDEE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391775" y="609600"/>
          <a:ext cx="76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391775" y="609600"/>
          <a:ext cx="76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95250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391775" y="609600"/>
          <a:ext cx="76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391775" y="609600"/>
          <a:ext cx="76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95250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391775" y="609600"/>
          <a:ext cx="76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95250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391775" y="609600"/>
          <a:ext cx="76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95250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391775" y="609600"/>
          <a:ext cx="76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38099</xdr:colOff>
      <xdr:row>0</xdr:row>
      <xdr:rowOff>319099</xdr:rowOff>
    </xdr:from>
    <xdr:to>
      <xdr:col>0</xdr:col>
      <xdr:colOff>1298650</xdr:colOff>
      <xdr:row>0</xdr:row>
      <xdr:rowOff>576251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14CA5D-9C8B-3196-B2A4-280B240B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099" y="319099"/>
          <a:ext cx="1260551" cy="2571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3</xdr:row>
      <xdr:rowOff>190500</xdr:rowOff>
    </xdr:from>
    <xdr:to>
      <xdr:col>2</xdr:col>
      <xdr:colOff>409575</xdr:colOff>
      <xdr:row>5</xdr:row>
      <xdr:rowOff>152400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472815" y="1363980"/>
          <a:ext cx="76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333375</xdr:colOff>
      <xdr:row>3</xdr:row>
      <xdr:rowOff>190500</xdr:rowOff>
    </xdr:from>
    <xdr:to>
      <xdr:col>2</xdr:col>
      <xdr:colOff>409575</xdr:colOff>
      <xdr:row>5</xdr:row>
      <xdr:rowOff>152400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472815" y="1363980"/>
          <a:ext cx="76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333375</xdr:colOff>
      <xdr:row>3</xdr:row>
      <xdr:rowOff>190500</xdr:rowOff>
    </xdr:from>
    <xdr:to>
      <xdr:col>2</xdr:col>
      <xdr:colOff>409575</xdr:colOff>
      <xdr:row>5</xdr:row>
      <xdr:rowOff>152400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472815" y="1363980"/>
          <a:ext cx="76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333375</xdr:colOff>
      <xdr:row>3</xdr:row>
      <xdr:rowOff>190500</xdr:rowOff>
    </xdr:from>
    <xdr:to>
      <xdr:col>2</xdr:col>
      <xdr:colOff>409575</xdr:colOff>
      <xdr:row>5</xdr:row>
      <xdr:rowOff>152400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472815" y="1363980"/>
          <a:ext cx="76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333375</xdr:colOff>
      <xdr:row>3</xdr:row>
      <xdr:rowOff>190500</xdr:rowOff>
    </xdr:from>
    <xdr:to>
      <xdr:col>2</xdr:col>
      <xdr:colOff>409575</xdr:colOff>
      <xdr:row>5</xdr:row>
      <xdr:rowOff>152400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72815" y="1363980"/>
          <a:ext cx="76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333375</xdr:colOff>
      <xdr:row>3</xdr:row>
      <xdr:rowOff>190500</xdr:rowOff>
    </xdr:from>
    <xdr:to>
      <xdr:col>2</xdr:col>
      <xdr:colOff>409575</xdr:colOff>
      <xdr:row>5</xdr:row>
      <xdr:rowOff>152400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472815" y="1363980"/>
          <a:ext cx="76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333375</xdr:colOff>
      <xdr:row>3</xdr:row>
      <xdr:rowOff>190500</xdr:rowOff>
    </xdr:from>
    <xdr:to>
      <xdr:col>2</xdr:col>
      <xdr:colOff>409575</xdr:colOff>
      <xdr:row>5</xdr:row>
      <xdr:rowOff>152400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472815" y="1363980"/>
          <a:ext cx="76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85725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1155680" y="1363980"/>
          <a:ext cx="7620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85725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1155680" y="1363980"/>
          <a:ext cx="7620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85725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1155680" y="1363980"/>
          <a:ext cx="7620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85725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1155680" y="1363980"/>
          <a:ext cx="7620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85725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1155680" y="1363980"/>
          <a:ext cx="7620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85725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1155680" y="1363980"/>
          <a:ext cx="7620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190500</xdr:rowOff>
    </xdr:from>
    <xdr:to>
      <xdr:col>9</xdr:col>
      <xdr:colOff>76200</xdr:colOff>
      <xdr:row>7</xdr:row>
      <xdr:rowOff>85725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1155680" y="1363980"/>
          <a:ext cx="7620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63500</xdr:colOff>
      <xdr:row>0</xdr:row>
      <xdr:rowOff>319236</xdr:rowOff>
    </xdr:from>
    <xdr:to>
      <xdr:col>0</xdr:col>
      <xdr:colOff>1254125</xdr:colOff>
      <xdr:row>0</xdr:row>
      <xdr:rowOff>554874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5E6FAFB-5E4F-5114-79DF-D3F78232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500" y="319236"/>
          <a:ext cx="1190625" cy="235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4"/>
  <sheetViews>
    <sheetView tabSelected="1" zoomScaleNormal="100" workbookViewId="0">
      <selection activeCell="I1" sqref="I1"/>
    </sheetView>
  </sheetViews>
  <sheetFormatPr defaultColWidth="9.140625" defaultRowHeight="15" x14ac:dyDescent="0.2"/>
  <cols>
    <col min="1" max="1" width="19.85546875" style="59" customWidth="1"/>
    <col min="2" max="2" width="25.85546875" style="59" customWidth="1"/>
    <col min="3" max="5" width="14.7109375" style="59" customWidth="1"/>
    <col min="6" max="6" width="14.7109375" style="64" customWidth="1"/>
    <col min="7" max="8" width="14.7109375" style="59" customWidth="1"/>
    <col min="9" max="9" width="28.85546875" style="59" customWidth="1"/>
    <col min="10" max="16384" width="9.140625" style="59"/>
  </cols>
  <sheetData>
    <row r="1" spans="1:11" ht="78.75" customHeight="1" thickTop="1" thickBot="1" x14ac:dyDescent="0.25">
      <c r="A1" s="56"/>
      <c r="B1" s="137" t="s">
        <v>196</v>
      </c>
      <c r="C1" s="138"/>
      <c r="D1" s="138"/>
      <c r="E1" s="138"/>
      <c r="F1" s="138"/>
      <c r="G1" s="138"/>
      <c r="H1" s="139"/>
      <c r="I1" s="57" t="s">
        <v>238</v>
      </c>
      <c r="J1" s="58"/>
    </row>
    <row r="2" spans="1:11" ht="15.75" thickTop="1" x14ac:dyDescent="0.2">
      <c r="A2" s="60"/>
      <c r="B2" s="60"/>
      <c r="F2" s="61"/>
      <c r="G2" s="62"/>
      <c r="H2" s="62"/>
      <c r="I2" s="62"/>
    </row>
    <row r="3" spans="1:11" x14ac:dyDescent="0.2">
      <c r="A3" s="63" t="s">
        <v>53</v>
      </c>
      <c r="B3" s="84"/>
      <c r="D3" s="63"/>
      <c r="H3" s="65" t="s">
        <v>54</v>
      </c>
      <c r="I3" s="27"/>
      <c r="K3" s="58"/>
    </row>
    <row r="4" spans="1:11" ht="15.75" thickBot="1" x14ac:dyDescent="0.25">
      <c r="A4" s="60"/>
      <c r="B4" s="60"/>
    </row>
    <row r="5" spans="1:11" ht="30.75" thickBot="1" x14ac:dyDescent="0.25">
      <c r="A5" s="145" t="s">
        <v>0</v>
      </c>
      <c r="B5" s="146"/>
      <c r="C5" s="66" t="s">
        <v>1</v>
      </c>
      <c r="D5" s="66" t="s">
        <v>2</v>
      </c>
      <c r="E5" s="66" t="s">
        <v>3</v>
      </c>
      <c r="F5" s="66" t="s">
        <v>4</v>
      </c>
      <c r="G5" s="66" t="s">
        <v>5</v>
      </c>
      <c r="H5" s="67" t="s">
        <v>6</v>
      </c>
      <c r="I5" s="68" t="s">
        <v>51</v>
      </c>
    </row>
    <row r="6" spans="1:11" x14ac:dyDescent="0.2">
      <c r="A6" s="160" t="s">
        <v>26</v>
      </c>
      <c r="B6" s="161"/>
      <c r="C6" s="161"/>
      <c r="D6" s="161"/>
      <c r="E6" s="161"/>
      <c r="F6" s="161"/>
      <c r="G6" s="161"/>
      <c r="H6" s="161"/>
      <c r="I6" s="162"/>
    </row>
    <row r="7" spans="1:11" x14ac:dyDescent="0.2">
      <c r="A7" s="176" t="s">
        <v>63</v>
      </c>
      <c r="B7" s="177"/>
      <c r="C7" s="8"/>
      <c r="D7" s="8"/>
      <c r="E7" s="8"/>
      <c r="F7" s="70">
        <f>(D7+E7)-C7</f>
        <v>0</v>
      </c>
      <c r="G7" s="71" t="s">
        <v>11</v>
      </c>
      <c r="H7" s="72">
        <v>655698720</v>
      </c>
      <c r="I7" s="13"/>
    </row>
    <row r="8" spans="1:11" ht="15.75" thickBot="1" x14ac:dyDescent="0.25">
      <c r="A8" s="180" t="s">
        <v>64</v>
      </c>
      <c r="B8" s="181"/>
      <c r="C8" s="22"/>
      <c r="D8" s="22"/>
      <c r="E8" s="22"/>
      <c r="F8" s="74">
        <f>(D8+E8)-C8</f>
        <v>0</v>
      </c>
      <c r="G8" s="75" t="s">
        <v>12</v>
      </c>
      <c r="H8" s="76">
        <v>655698712</v>
      </c>
      <c r="I8" s="23"/>
    </row>
    <row r="9" spans="1:11" x14ac:dyDescent="0.2">
      <c r="A9" s="160" t="s">
        <v>13</v>
      </c>
      <c r="B9" s="161"/>
      <c r="C9" s="161"/>
      <c r="D9" s="161"/>
      <c r="E9" s="161"/>
      <c r="F9" s="161"/>
      <c r="G9" s="161"/>
      <c r="H9" s="161"/>
      <c r="I9" s="162"/>
    </row>
    <row r="10" spans="1:11" x14ac:dyDescent="0.2">
      <c r="A10" s="153" t="s">
        <v>65</v>
      </c>
      <c r="B10" s="154"/>
      <c r="C10" s="8"/>
      <c r="D10" s="8"/>
      <c r="E10" s="8"/>
      <c r="F10" s="70">
        <f>(D10+E10)-C10</f>
        <v>0</v>
      </c>
      <c r="G10" s="71" t="s">
        <v>11</v>
      </c>
      <c r="H10" s="72">
        <v>653778918</v>
      </c>
      <c r="I10" s="13"/>
    </row>
    <row r="11" spans="1:11" x14ac:dyDescent="0.2">
      <c r="A11" s="149" t="s">
        <v>66</v>
      </c>
      <c r="B11" s="150"/>
      <c r="C11" s="8"/>
      <c r="D11" s="8"/>
      <c r="E11" s="8"/>
      <c r="F11" s="70">
        <f>(D11+E11)-C11</f>
        <v>0</v>
      </c>
      <c r="G11" s="71" t="s">
        <v>11</v>
      </c>
      <c r="H11" s="72">
        <v>653571356</v>
      </c>
      <c r="I11" s="13"/>
    </row>
    <row r="12" spans="1:11" ht="15.75" thickBot="1" x14ac:dyDescent="0.25">
      <c r="A12" s="155" t="s">
        <v>67</v>
      </c>
      <c r="B12" s="156"/>
      <c r="C12" s="22"/>
      <c r="D12" s="22"/>
      <c r="E12" s="22"/>
      <c r="F12" s="74">
        <f>(D12+E12)-C12</f>
        <v>0</v>
      </c>
      <c r="G12" s="75" t="s">
        <v>29</v>
      </c>
      <c r="H12" s="76">
        <v>653735977</v>
      </c>
      <c r="I12" s="23"/>
    </row>
    <row r="13" spans="1:11" x14ac:dyDescent="0.2">
      <c r="A13" s="160" t="s">
        <v>14</v>
      </c>
      <c r="B13" s="161"/>
      <c r="C13" s="161"/>
      <c r="D13" s="161"/>
      <c r="E13" s="161"/>
      <c r="F13" s="161"/>
      <c r="G13" s="161"/>
      <c r="H13" s="161"/>
      <c r="I13" s="162"/>
    </row>
    <row r="14" spans="1:11" x14ac:dyDescent="0.2">
      <c r="A14" s="157" t="s">
        <v>168</v>
      </c>
      <c r="B14" s="158"/>
      <c r="C14" s="8"/>
      <c r="D14" s="8"/>
      <c r="E14" s="8"/>
      <c r="F14" s="70">
        <f>(D14+E14)-C14</f>
        <v>0</v>
      </c>
      <c r="G14" s="69" t="s">
        <v>11</v>
      </c>
      <c r="H14" s="72">
        <v>659777201</v>
      </c>
      <c r="I14" s="13"/>
    </row>
    <row r="15" spans="1:11" x14ac:dyDescent="0.2">
      <c r="A15" s="157" t="s">
        <v>68</v>
      </c>
      <c r="B15" s="158"/>
      <c r="C15" s="8"/>
      <c r="D15" s="8"/>
      <c r="E15" s="8"/>
      <c r="F15" s="70">
        <f>(D15+E15)-C15</f>
        <v>0</v>
      </c>
      <c r="G15" s="69" t="s">
        <v>11</v>
      </c>
      <c r="H15" s="72">
        <v>659777715</v>
      </c>
      <c r="I15" s="13"/>
    </row>
    <row r="16" spans="1:11" x14ac:dyDescent="0.2">
      <c r="A16" s="157" t="s">
        <v>69</v>
      </c>
      <c r="B16" s="158"/>
      <c r="C16" s="8"/>
      <c r="D16" s="8"/>
      <c r="E16" s="8"/>
      <c r="F16" s="70">
        <f>(D16+E16)-C16</f>
        <v>0</v>
      </c>
      <c r="G16" s="69" t="s">
        <v>11</v>
      </c>
      <c r="H16" s="72">
        <v>659777714</v>
      </c>
      <c r="I16" s="13"/>
    </row>
    <row r="17" spans="1:9" x14ac:dyDescent="0.2">
      <c r="A17" s="149" t="s">
        <v>70</v>
      </c>
      <c r="B17" s="150"/>
      <c r="C17" s="8"/>
      <c r="D17" s="8"/>
      <c r="E17" s="8"/>
      <c r="F17" s="78">
        <f>(D17+E17)-C17</f>
        <v>0</v>
      </c>
      <c r="G17" s="69" t="s">
        <v>11</v>
      </c>
      <c r="H17" s="72">
        <v>654571364</v>
      </c>
      <c r="I17" s="13"/>
    </row>
    <row r="18" spans="1:9" x14ac:dyDescent="0.2">
      <c r="A18" s="149" t="s">
        <v>71</v>
      </c>
      <c r="B18" s="150"/>
      <c r="C18" s="8"/>
      <c r="D18" s="8"/>
      <c r="E18" s="8"/>
      <c r="F18" s="78">
        <f t="shared" ref="F18:F20" si="0">(D18+E18)-C18</f>
        <v>0</v>
      </c>
      <c r="G18" s="69" t="s">
        <v>11</v>
      </c>
      <c r="H18" s="72">
        <v>777718</v>
      </c>
      <c r="I18" s="13"/>
    </row>
    <row r="19" spans="1:9" x14ac:dyDescent="0.2">
      <c r="A19" s="149" t="s">
        <v>72</v>
      </c>
      <c r="B19" s="150"/>
      <c r="C19" s="8"/>
      <c r="D19" s="8"/>
      <c r="E19" s="8"/>
      <c r="F19" s="78">
        <f t="shared" si="0"/>
        <v>0</v>
      </c>
      <c r="G19" s="69" t="s">
        <v>11</v>
      </c>
      <c r="H19" s="72">
        <v>777852</v>
      </c>
      <c r="I19" s="13"/>
    </row>
    <row r="20" spans="1:9" x14ac:dyDescent="0.2">
      <c r="A20" s="149" t="s">
        <v>73</v>
      </c>
      <c r="B20" s="150"/>
      <c r="C20" s="8"/>
      <c r="D20" s="8"/>
      <c r="E20" s="8"/>
      <c r="F20" s="78">
        <f t="shared" si="0"/>
        <v>0</v>
      </c>
      <c r="G20" s="69" t="s">
        <v>11</v>
      </c>
      <c r="H20" s="72">
        <v>777199</v>
      </c>
      <c r="I20" s="13"/>
    </row>
    <row r="21" spans="1:9" ht="15.75" thickBot="1" x14ac:dyDescent="0.25">
      <c r="A21" s="151" t="s">
        <v>74</v>
      </c>
      <c r="B21" s="152"/>
      <c r="C21" s="22"/>
      <c r="D21" s="22"/>
      <c r="E21" s="22"/>
      <c r="F21" s="74">
        <f>(D21+E21)-C21</f>
        <v>0</v>
      </c>
      <c r="G21" s="73" t="s">
        <v>11</v>
      </c>
      <c r="H21" s="76">
        <v>657624791</v>
      </c>
      <c r="I21" s="23"/>
    </row>
    <row r="22" spans="1:9" x14ac:dyDescent="0.2">
      <c r="A22" s="160" t="s">
        <v>15</v>
      </c>
      <c r="B22" s="161"/>
      <c r="C22" s="161"/>
      <c r="D22" s="161"/>
      <c r="E22" s="161"/>
      <c r="F22" s="161"/>
      <c r="G22" s="161"/>
      <c r="H22" s="161"/>
      <c r="I22" s="162"/>
    </row>
    <row r="23" spans="1:9" x14ac:dyDescent="0.2">
      <c r="A23" s="153" t="s">
        <v>75</v>
      </c>
      <c r="B23" s="154"/>
      <c r="C23" s="8"/>
      <c r="D23" s="8"/>
      <c r="E23" s="8"/>
      <c r="F23" s="78">
        <f>(D23+E23)-C23</f>
        <v>0</v>
      </c>
      <c r="G23" s="71" t="s">
        <v>16</v>
      </c>
      <c r="H23" s="72">
        <v>656571711</v>
      </c>
      <c r="I23" s="13"/>
    </row>
    <row r="24" spans="1:9" x14ac:dyDescent="0.2">
      <c r="A24" s="157" t="s">
        <v>76</v>
      </c>
      <c r="B24" s="158"/>
      <c r="C24" s="8"/>
      <c r="D24" s="8"/>
      <c r="E24" s="8"/>
      <c r="F24" s="78">
        <f>(D24+E24)-C24</f>
        <v>0</v>
      </c>
      <c r="G24" s="71" t="s">
        <v>17</v>
      </c>
      <c r="H24" s="72">
        <v>656589945</v>
      </c>
      <c r="I24" s="13"/>
    </row>
    <row r="25" spans="1:9" ht="15.75" thickBot="1" x14ac:dyDescent="0.25">
      <c r="A25" s="151" t="s">
        <v>77</v>
      </c>
      <c r="B25" s="152"/>
      <c r="C25" s="22"/>
      <c r="D25" s="22"/>
      <c r="E25" s="22"/>
      <c r="F25" s="79">
        <f>(D25+E25)-C25</f>
        <v>0</v>
      </c>
      <c r="G25" s="75" t="s">
        <v>18</v>
      </c>
      <c r="H25" s="76"/>
      <c r="I25" s="23"/>
    </row>
    <row r="26" spans="1:9" x14ac:dyDescent="0.2">
      <c r="A26" s="160" t="s">
        <v>47</v>
      </c>
      <c r="B26" s="161"/>
      <c r="C26" s="161"/>
      <c r="D26" s="161"/>
      <c r="E26" s="161"/>
      <c r="F26" s="161"/>
      <c r="G26" s="161"/>
      <c r="H26" s="161"/>
      <c r="I26" s="162"/>
    </row>
    <row r="27" spans="1:9" x14ac:dyDescent="0.2">
      <c r="A27" s="149" t="s">
        <v>78</v>
      </c>
      <c r="B27" s="150"/>
      <c r="C27" s="8"/>
      <c r="D27" s="8"/>
      <c r="E27" s="8"/>
      <c r="F27" s="70">
        <f>(D27+E27)-C27</f>
        <v>0</v>
      </c>
      <c r="G27" s="71" t="s">
        <v>11</v>
      </c>
      <c r="H27" s="72" t="s">
        <v>25</v>
      </c>
      <c r="I27" s="13"/>
    </row>
    <row r="28" spans="1:9" ht="15.75" thickBot="1" x14ac:dyDescent="0.25">
      <c r="A28" s="151" t="s">
        <v>79</v>
      </c>
      <c r="B28" s="152"/>
      <c r="C28" s="22"/>
      <c r="D28" s="22"/>
      <c r="E28" s="22"/>
      <c r="F28" s="74">
        <f>(D28+E28)-C28</f>
        <v>0</v>
      </c>
      <c r="G28" s="75" t="s">
        <v>11</v>
      </c>
      <c r="H28" s="76">
        <v>650778785</v>
      </c>
      <c r="I28" s="23"/>
    </row>
    <row r="29" spans="1:9" x14ac:dyDescent="0.2">
      <c r="A29" s="160" t="s">
        <v>27</v>
      </c>
      <c r="B29" s="161"/>
      <c r="C29" s="161"/>
      <c r="D29" s="161"/>
      <c r="E29" s="161"/>
      <c r="F29" s="161"/>
      <c r="G29" s="161"/>
      <c r="H29" s="161"/>
      <c r="I29" s="162"/>
    </row>
    <row r="30" spans="1:9" x14ac:dyDescent="0.2">
      <c r="A30" s="153" t="s">
        <v>80</v>
      </c>
      <c r="B30" s="154"/>
      <c r="C30" s="8"/>
      <c r="D30" s="8"/>
      <c r="E30" s="8"/>
      <c r="F30" s="70">
        <f t="shared" ref="F30:F47" si="1">(D30+E30)-C30</f>
        <v>0</v>
      </c>
      <c r="G30" s="71" t="s">
        <v>11</v>
      </c>
      <c r="H30" s="72">
        <v>651698704</v>
      </c>
      <c r="I30" s="13"/>
    </row>
    <row r="31" spans="1:9" x14ac:dyDescent="0.2">
      <c r="A31" s="153" t="s">
        <v>81</v>
      </c>
      <c r="B31" s="154"/>
      <c r="C31" s="8"/>
      <c r="D31" s="8"/>
      <c r="E31" s="8"/>
      <c r="F31" s="70">
        <f t="shared" si="1"/>
        <v>0</v>
      </c>
      <c r="G31" s="71" t="s">
        <v>11</v>
      </c>
      <c r="H31" s="72">
        <v>651764452</v>
      </c>
      <c r="I31" s="13"/>
    </row>
    <row r="32" spans="1:9" x14ac:dyDescent="0.2">
      <c r="A32" s="157" t="s">
        <v>82</v>
      </c>
      <c r="B32" s="158"/>
      <c r="C32" s="8"/>
      <c r="D32" s="8"/>
      <c r="E32" s="8"/>
      <c r="F32" s="70">
        <f t="shared" si="1"/>
        <v>0</v>
      </c>
      <c r="G32" s="71" t="s">
        <v>11</v>
      </c>
      <c r="H32" s="72">
        <v>651575613</v>
      </c>
      <c r="I32" s="13"/>
    </row>
    <row r="33" spans="1:9" x14ac:dyDescent="0.2">
      <c r="A33" s="153" t="s">
        <v>83</v>
      </c>
      <c r="B33" s="154"/>
      <c r="C33" s="8"/>
      <c r="D33" s="8"/>
      <c r="E33" s="8"/>
      <c r="F33" s="70">
        <f t="shared" si="1"/>
        <v>0</v>
      </c>
      <c r="G33" s="71" t="s">
        <v>11</v>
      </c>
      <c r="H33" s="72">
        <v>651571604</v>
      </c>
      <c r="I33" s="13"/>
    </row>
    <row r="34" spans="1:9" x14ac:dyDescent="0.2">
      <c r="A34" s="157" t="s">
        <v>84</v>
      </c>
      <c r="B34" s="158"/>
      <c r="C34" s="8"/>
      <c r="D34" s="8"/>
      <c r="E34" s="8"/>
      <c r="F34" s="70">
        <f t="shared" si="1"/>
        <v>0</v>
      </c>
      <c r="G34" s="71" t="s">
        <v>18</v>
      </c>
      <c r="H34" s="72">
        <v>651571646</v>
      </c>
      <c r="I34" s="13"/>
    </row>
    <row r="35" spans="1:9" x14ac:dyDescent="0.2">
      <c r="A35" s="157" t="s">
        <v>85</v>
      </c>
      <c r="B35" s="158"/>
      <c r="C35" s="8"/>
      <c r="D35" s="8"/>
      <c r="E35" s="8"/>
      <c r="F35" s="70">
        <f t="shared" si="1"/>
        <v>0</v>
      </c>
      <c r="G35" s="71" t="s">
        <v>11</v>
      </c>
      <c r="H35" s="72">
        <v>651571653</v>
      </c>
      <c r="I35" s="13"/>
    </row>
    <row r="36" spans="1:9" x14ac:dyDescent="0.2">
      <c r="A36" s="153" t="s">
        <v>86</v>
      </c>
      <c r="B36" s="154"/>
      <c r="C36" s="8"/>
      <c r="D36" s="8"/>
      <c r="E36" s="8"/>
      <c r="F36" s="70">
        <f t="shared" si="1"/>
        <v>0</v>
      </c>
      <c r="G36" s="71" t="s">
        <v>11</v>
      </c>
      <c r="H36" s="72">
        <v>651571687</v>
      </c>
      <c r="I36" s="13"/>
    </row>
    <row r="37" spans="1:9" x14ac:dyDescent="0.2">
      <c r="A37" s="153" t="s">
        <v>87</v>
      </c>
      <c r="B37" s="154"/>
      <c r="C37" s="8"/>
      <c r="D37" s="8"/>
      <c r="E37" s="8"/>
      <c r="F37" s="70">
        <f t="shared" si="1"/>
        <v>0</v>
      </c>
      <c r="G37" s="71" t="s">
        <v>11</v>
      </c>
      <c r="H37" s="72">
        <v>651604389</v>
      </c>
      <c r="I37" s="13"/>
    </row>
    <row r="38" spans="1:9" x14ac:dyDescent="0.2">
      <c r="A38" s="149" t="s">
        <v>88</v>
      </c>
      <c r="B38" s="150"/>
      <c r="C38" s="8"/>
      <c r="D38" s="8"/>
      <c r="E38" s="8"/>
      <c r="F38" s="70">
        <f t="shared" si="1"/>
        <v>0</v>
      </c>
      <c r="G38" s="71" t="s">
        <v>11</v>
      </c>
      <c r="H38" s="72">
        <v>652765018</v>
      </c>
      <c r="I38" s="13"/>
    </row>
    <row r="39" spans="1:9" x14ac:dyDescent="0.2">
      <c r="A39" s="153" t="s">
        <v>89</v>
      </c>
      <c r="B39" s="154"/>
      <c r="C39" s="8"/>
      <c r="D39" s="8"/>
      <c r="E39" s="8"/>
      <c r="F39" s="70">
        <f t="shared" si="1"/>
        <v>0</v>
      </c>
      <c r="G39" s="71" t="s">
        <v>18</v>
      </c>
      <c r="H39" s="72">
        <v>650571240</v>
      </c>
      <c r="I39" s="13"/>
    </row>
    <row r="40" spans="1:9" x14ac:dyDescent="0.2">
      <c r="A40" s="149" t="s">
        <v>90</v>
      </c>
      <c r="B40" s="150"/>
      <c r="C40" s="8"/>
      <c r="D40" s="8"/>
      <c r="E40" s="8"/>
      <c r="F40" s="70">
        <f t="shared" si="1"/>
        <v>0</v>
      </c>
      <c r="G40" s="71" t="s">
        <v>11</v>
      </c>
      <c r="H40" s="72">
        <v>651571729</v>
      </c>
      <c r="I40" s="13"/>
    </row>
    <row r="41" spans="1:9" x14ac:dyDescent="0.2">
      <c r="A41" s="153" t="s">
        <v>91</v>
      </c>
      <c r="B41" s="154"/>
      <c r="C41" s="8"/>
      <c r="D41" s="8"/>
      <c r="E41" s="8"/>
      <c r="F41" s="70">
        <f t="shared" si="1"/>
        <v>0</v>
      </c>
      <c r="G41" s="71" t="s">
        <v>11</v>
      </c>
      <c r="H41" s="72">
        <v>651571679</v>
      </c>
      <c r="I41" s="13"/>
    </row>
    <row r="42" spans="1:9" x14ac:dyDescent="0.2">
      <c r="A42" s="157" t="s">
        <v>92</v>
      </c>
      <c r="B42" s="158"/>
      <c r="C42" s="8"/>
      <c r="D42" s="8"/>
      <c r="E42" s="8"/>
      <c r="F42" s="70">
        <f t="shared" si="1"/>
        <v>0</v>
      </c>
      <c r="G42" s="71" t="s">
        <v>23</v>
      </c>
      <c r="H42" s="72">
        <v>651571752</v>
      </c>
      <c r="I42" s="13"/>
    </row>
    <row r="43" spans="1:9" x14ac:dyDescent="0.2">
      <c r="A43" s="153" t="s">
        <v>93</v>
      </c>
      <c r="B43" s="154"/>
      <c r="C43" s="8"/>
      <c r="D43" s="8"/>
      <c r="E43" s="8"/>
      <c r="F43" s="70">
        <f t="shared" si="1"/>
        <v>0</v>
      </c>
      <c r="G43" s="71" t="s">
        <v>17</v>
      </c>
      <c r="H43" s="72">
        <v>651607819</v>
      </c>
      <c r="I43" s="13"/>
    </row>
    <row r="44" spans="1:9" x14ac:dyDescent="0.2">
      <c r="A44" s="149" t="s">
        <v>94</v>
      </c>
      <c r="B44" s="150"/>
      <c r="C44" s="8"/>
      <c r="D44" s="8"/>
      <c r="E44" s="8"/>
      <c r="F44" s="70">
        <f t="shared" si="1"/>
        <v>0</v>
      </c>
      <c r="G44" s="71" t="s">
        <v>24</v>
      </c>
      <c r="H44" s="72" t="s">
        <v>60</v>
      </c>
      <c r="I44" s="13"/>
    </row>
    <row r="45" spans="1:9" x14ac:dyDescent="0.2">
      <c r="A45" s="153" t="s">
        <v>95</v>
      </c>
      <c r="B45" s="154"/>
      <c r="C45" s="8"/>
      <c r="D45" s="8"/>
      <c r="E45" s="8"/>
      <c r="F45" s="70">
        <f t="shared" si="1"/>
        <v>0</v>
      </c>
      <c r="G45" s="71" t="s">
        <v>21</v>
      </c>
      <c r="H45" s="72"/>
      <c r="I45" s="13"/>
    </row>
    <row r="46" spans="1:9" x14ac:dyDescent="0.2">
      <c r="A46" s="185" t="s">
        <v>169</v>
      </c>
      <c r="B46" s="186"/>
      <c r="C46" s="8"/>
      <c r="D46" s="8"/>
      <c r="E46" s="8"/>
      <c r="F46" s="70">
        <f t="shared" si="1"/>
        <v>0</v>
      </c>
      <c r="G46" s="71" t="s">
        <v>22</v>
      </c>
      <c r="H46" s="72"/>
      <c r="I46" s="13"/>
    </row>
    <row r="47" spans="1:9" ht="15.75" thickBot="1" x14ac:dyDescent="0.25">
      <c r="A47" s="187" t="s">
        <v>96</v>
      </c>
      <c r="B47" s="188"/>
      <c r="C47" s="22"/>
      <c r="D47" s="22"/>
      <c r="E47" s="22"/>
      <c r="F47" s="74">
        <f t="shared" si="1"/>
        <v>0</v>
      </c>
      <c r="G47" s="75" t="s">
        <v>11</v>
      </c>
      <c r="H47" s="76">
        <v>654624627</v>
      </c>
      <c r="I47" s="23"/>
    </row>
    <row r="48" spans="1:9" x14ac:dyDescent="0.2">
      <c r="A48" s="160" t="s">
        <v>28</v>
      </c>
      <c r="B48" s="161"/>
      <c r="C48" s="161"/>
      <c r="D48" s="161"/>
      <c r="E48" s="161"/>
      <c r="F48" s="161"/>
      <c r="G48" s="161"/>
      <c r="H48" s="161"/>
      <c r="I48" s="162"/>
    </row>
    <row r="49" spans="1:9" x14ac:dyDescent="0.2">
      <c r="A49" s="153" t="s">
        <v>81</v>
      </c>
      <c r="B49" s="154"/>
      <c r="C49" s="8"/>
      <c r="D49" s="8"/>
      <c r="E49" s="8"/>
      <c r="F49" s="70">
        <f t="shared" ref="F49:F54" si="2">(D49+E49)-C49</f>
        <v>0</v>
      </c>
      <c r="G49" s="71" t="s">
        <v>11</v>
      </c>
      <c r="H49" s="72">
        <v>651764452</v>
      </c>
      <c r="I49" s="13"/>
    </row>
    <row r="50" spans="1:9" x14ac:dyDescent="0.2">
      <c r="A50" s="157" t="s">
        <v>97</v>
      </c>
      <c r="B50" s="158"/>
      <c r="C50" s="8"/>
      <c r="D50" s="8"/>
      <c r="E50" s="8"/>
      <c r="F50" s="70">
        <f t="shared" si="2"/>
        <v>0</v>
      </c>
      <c r="G50" s="71" t="s">
        <v>11</v>
      </c>
      <c r="H50" s="72">
        <v>655571331</v>
      </c>
      <c r="I50" s="13"/>
    </row>
    <row r="51" spans="1:9" x14ac:dyDescent="0.2">
      <c r="A51" s="157" t="s">
        <v>98</v>
      </c>
      <c r="B51" s="158"/>
      <c r="C51" s="8"/>
      <c r="D51" s="8"/>
      <c r="E51" s="8"/>
      <c r="F51" s="70">
        <f t="shared" si="2"/>
        <v>0</v>
      </c>
      <c r="G51" s="71" t="s">
        <v>11</v>
      </c>
      <c r="H51" s="72">
        <v>650766154</v>
      </c>
      <c r="I51" s="13"/>
    </row>
    <row r="52" spans="1:9" x14ac:dyDescent="0.2">
      <c r="A52" s="157" t="s">
        <v>99</v>
      </c>
      <c r="B52" s="158"/>
      <c r="C52" s="8"/>
      <c r="D52" s="8"/>
      <c r="E52" s="8"/>
      <c r="F52" s="70">
        <f t="shared" si="2"/>
        <v>0</v>
      </c>
      <c r="G52" s="71" t="s">
        <v>11</v>
      </c>
      <c r="H52" s="72">
        <v>655571273</v>
      </c>
      <c r="I52" s="13"/>
    </row>
    <row r="53" spans="1:9" x14ac:dyDescent="0.2">
      <c r="A53" s="153" t="s">
        <v>100</v>
      </c>
      <c r="B53" s="154"/>
      <c r="C53" s="8"/>
      <c r="D53" s="8"/>
      <c r="E53" s="8"/>
      <c r="F53" s="70">
        <f t="shared" si="2"/>
        <v>0</v>
      </c>
      <c r="G53" s="71" t="s">
        <v>11</v>
      </c>
      <c r="H53" s="72">
        <v>651571661</v>
      </c>
      <c r="I53" s="13"/>
    </row>
    <row r="54" spans="1:9" x14ac:dyDescent="0.2">
      <c r="A54" s="157" t="s">
        <v>101</v>
      </c>
      <c r="B54" s="158"/>
      <c r="C54" s="8"/>
      <c r="D54" s="8"/>
      <c r="E54" s="8"/>
      <c r="F54" s="70">
        <f t="shared" si="2"/>
        <v>0</v>
      </c>
      <c r="G54" s="71" t="s">
        <v>11</v>
      </c>
      <c r="H54" s="72"/>
      <c r="I54" s="13"/>
    </row>
    <row r="55" spans="1:9" ht="15.75" thickBot="1" x14ac:dyDescent="0.25">
      <c r="A55" s="151" t="s">
        <v>102</v>
      </c>
      <c r="B55" s="152"/>
      <c r="C55" s="22"/>
      <c r="D55" s="22"/>
      <c r="E55" s="22"/>
      <c r="F55" s="74">
        <f t="shared" ref="F55" si="3">(D55+E55)-C55</f>
        <v>0</v>
      </c>
      <c r="G55" s="75" t="s">
        <v>11</v>
      </c>
      <c r="H55" s="76">
        <v>655774828</v>
      </c>
      <c r="I55" s="23"/>
    </row>
    <row r="56" spans="1:9" x14ac:dyDescent="0.2">
      <c r="A56" s="182" t="s">
        <v>30</v>
      </c>
      <c r="B56" s="183"/>
      <c r="C56" s="183"/>
      <c r="D56" s="183"/>
      <c r="E56" s="183"/>
      <c r="F56" s="183"/>
      <c r="G56" s="183"/>
      <c r="H56" s="183"/>
      <c r="I56" s="184"/>
    </row>
    <row r="57" spans="1:9" x14ac:dyDescent="0.2">
      <c r="A57" s="157" t="s">
        <v>103</v>
      </c>
      <c r="B57" s="158"/>
      <c r="C57" s="8"/>
      <c r="D57" s="8"/>
      <c r="E57" s="8"/>
      <c r="F57" s="70">
        <f t="shared" ref="F57:F77" si="4">C57+D57+E57</f>
        <v>0</v>
      </c>
      <c r="G57" s="71" t="s">
        <v>33</v>
      </c>
      <c r="H57" s="72">
        <v>710905026</v>
      </c>
      <c r="I57" s="13"/>
    </row>
    <row r="58" spans="1:9" x14ac:dyDescent="0.2">
      <c r="A58" s="149" t="s">
        <v>104</v>
      </c>
      <c r="B58" s="150"/>
      <c r="C58" s="8"/>
      <c r="D58" s="8"/>
      <c r="E58" s="8"/>
      <c r="F58" s="70">
        <f t="shared" si="4"/>
        <v>0</v>
      </c>
      <c r="G58" s="71" t="s">
        <v>33</v>
      </c>
      <c r="H58" s="72">
        <v>711905034</v>
      </c>
      <c r="I58" s="13"/>
    </row>
    <row r="59" spans="1:9" x14ac:dyDescent="0.2">
      <c r="A59" s="157" t="s">
        <v>105</v>
      </c>
      <c r="B59" s="158"/>
      <c r="C59" s="8"/>
      <c r="D59" s="8"/>
      <c r="E59" s="8"/>
      <c r="F59" s="70">
        <f t="shared" si="4"/>
        <v>0</v>
      </c>
      <c r="G59" s="71" t="s">
        <v>49</v>
      </c>
      <c r="H59" s="72">
        <v>715905174</v>
      </c>
      <c r="I59" s="13"/>
    </row>
    <row r="60" spans="1:9" x14ac:dyDescent="0.2">
      <c r="A60" s="149" t="s">
        <v>106</v>
      </c>
      <c r="B60" s="150"/>
      <c r="C60" s="8"/>
      <c r="D60" s="8"/>
      <c r="E60" s="8"/>
      <c r="F60" s="70">
        <f t="shared" si="4"/>
        <v>0</v>
      </c>
      <c r="G60" s="71" t="s">
        <v>31</v>
      </c>
      <c r="H60" s="72">
        <v>714905208</v>
      </c>
      <c r="I60" s="13"/>
    </row>
    <row r="61" spans="1:9" x14ac:dyDescent="0.2">
      <c r="A61" s="149" t="s">
        <v>107</v>
      </c>
      <c r="B61" s="150"/>
      <c r="C61" s="8"/>
      <c r="D61" s="8"/>
      <c r="E61" s="8"/>
      <c r="F61" s="70">
        <f t="shared" si="4"/>
        <v>0</v>
      </c>
      <c r="G61" s="71" t="s">
        <v>32</v>
      </c>
      <c r="H61" s="72">
        <v>717905602</v>
      </c>
      <c r="I61" s="13"/>
    </row>
    <row r="62" spans="1:9" x14ac:dyDescent="0.2">
      <c r="A62" s="149" t="s">
        <v>108</v>
      </c>
      <c r="B62" s="150"/>
      <c r="C62" s="8"/>
      <c r="D62" s="8"/>
      <c r="E62" s="8"/>
      <c r="F62" s="70">
        <f t="shared" si="4"/>
        <v>0</v>
      </c>
      <c r="G62" s="71" t="s">
        <v>32</v>
      </c>
      <c r="H62" s="72">
        <v>718589044</v>
      </c>
      <c r="I62" s="13"/>
    </row>
    <row r="63" spans="1:9" x14ac:dyDescent="0.2">
      <c r="A63" s="149" t="s">
        <v>109</v>
      </c>
      <c r="B63" s="150"/>
      <c r="C63" s="8"/>
      <c r="D63" s="8"/>
      <c r="E63" s="8"/>
      <c r="F63" s="70">
        <f t="shared" si="4"/>
        <v>0</v>
      </c>
      <c r="G63" s="71" t="s">
        <v>33</v>
      </c>
      <c r="H63" s="72">
        <v>719905617</v>
      </c>
      <c r="I63" s="13"/>
    </row>
    <row r="64" spans="1:9" x14ac:dyDescent="0.2">
      <c r="A64" s="149" t="s">
        <v>110</v>
      </c>
      <c r="B64" s="150"/>
      <c r="C64" s="8"/>
      <c r="D64" s="8"/>
      <c r="E64" s="8"/>
      <c r="F64" s="70">
        <f t="shared" si="4"/>
        <v>0</v>
      </c>
      <c r="G64" s="71" t="s">
        <v>34</v>
      </c>
      <c r="H64" s="72">
        <v>719905638</v>
      </c>
      <c r="I64" s="13"/>
    </row>
    <row r="65" spans="1:9" x14ac:dyDescent="0.2">
      <c r="A65" s="157" t="s">
        <v>111</v>
      </c>
      <c r="B65" s="158"/>
      <c r="C65" s="8"/>
      <c r="D65" s="8"/>
      <c r="E65" s="8"/>
      <c r="F65" s="70">
        <f t="shared" si="4"/>
        <v>0</v>
      </c>
      <c r="G65" s="71" t="s">
        <v>41</v>
      </c>
      <c r="H65" s="72">
        <v>594905606</v>
      </c>
      <c r="I65" s="13"/>
    </row>
    <row r="66" spans="1:9" x14ac:dyDescent="0.2">
      <c r="A66" s="157" t="s">
        <v>112</v>
      </c>
      <c r="B66" s="158"/>
      <c r="C66" s="8"/>
      <c r="D66" s="8"/>
      <c r="E66" s="8"/>
      <c r="F66" s="70">
        <f t="shared" si="4"/>
        <v>0</v>
      </c>
      <c r="G66" s="71" t="s">
        <v>42</v>
      </c>
      <c r="H66" s="72">
        <v>594905623</v>
      </c>
      <c r="I66" s="13"/>
    </row>
    <row r="67" spans="1:9" x14ac:dyDescent="0.2">
      <c r="A67" s="157" t="s">
        <v>113</v>
      </c>
      <c r="B67" s="158"/>
      <c r="C67" s="8"/>
      <c r="D67" s="8"/>
      <c r="E67" s="8"/>
      <c r="F67" s="70">
        <f t="shared" si="4"/>
        <v>0</v>
      </c>
      <c r="G67" s="71" t="s">
        <v>35</v>
      </c>
      <c r="H67" s="72">
        <v>594905607</v>
      </c>
      <c r="I67" s="13"/>
    </row>
    <row r="68" spans="1:9" x14ac:dyDescent="0.2">
      <c r="A68" s="157" t="s">
        <v>114</v>
      </c>
      <c r="B68" s="158"/>
      <c r="C68" s="8"/>
      <c r="D68" s="8"/>
      <c r="E68" s="8"/>
      <c r="F68" s="70">
        <f t="shared" si="4"/>
        <v>0</v>
      </c>
      <c r="G68" s="71" t="s">
        <v>45</v>
      </c>
      <c r="H68" s="72">
        <v>594905624</v>
      </c>
      <c r="I68" s="13"/>
    </row>
    <row r="69" spans="1:9" x14ac:dyDescent="0.2">
      <c r="A69" s="157" t="s">
        <v>115</v>
      </c>
      <c r="B69" s="158"/>
      <c r="C69" s="8"/>
      <c r="D69" s="8"/>
      <c r="E69" s="8"/>
      <c r="F69" s="70">
        <f t="shared" si="4"/>
        <v>0</v>
      </c>
      <c r="G69" s="71" t="s">
        <v>46</v>
      </c>
      <c r="H69" s="72">
        <v>592905620</v>
      </c>
      <c r="I69" s="13"/>
    </row>
    <row r="70" spans="1:9" x14ac:dyDescent="0.2">
      <c r="A70" s="157" t="s">
        <v>116</v>
      </c>
      <c r="B70" s="158"/>
      <c r="C70" s="8"/>
      <c r="D70" s="8"/>
      <c r="E70" s="8"/>
      <c r="F70" s="70">
        <f t="shared" si="4"/>
        <v>0</v>
      </c>
      <c r="G70" s="71" t="s">
        <v>43</v>
      </c>
      <c r="H70" s="72">
        <v>599632588</v>
      </c>
      <c r="I70" s="13"/>
    </row>
    <row r="71" spans="1:9" x14ac:dyDescent="0.2">
      <c r="A71" s="157" t="s">
        <v>117</v>
      </c>
      <c r="B71" s="158"/>
      <c r="C71" s="8"/>
      <c r="D71" s="8"/>
      <c r="E71" s="8"/>
      <c r="F71" s="70">
        <f t="shared" si="4"/>
        <v>0</v>
      </c>
      <c r="G71" s="71" t="s">
        <v>44</v>
      </c>
      <c r="H71" s="72">
        <v>599596544</v>
      </c>
      <c r="I71" s="13"/>
    </row>
    <row r="72" spans="1:9" x14ac:dyDescent="0.2">
      <c r="A72" s="157" t="s">
        <v>118</v>
      </c>
      <c r="B72" s="158"/>
      <c r="C72" s="8"/>
      <c r="D72" s="8"/>
      <c r="E72" s="8"/>
      <c r="F72" s="70">
        <f t="shared" si="4"/>
        <v>0</v>
      </c>
      <c r="G72" s="71"/>
      <c r="H72" s="72" t="s">
        <v>55</v>
      </c>
      <c r="I72" s="13"/>
    </row>
    <row r="73" spans="1:9" x14ac:dyDescent="0.2">
      <c r="A73" s="157" t="s">
        <v>119</v>
      </c>
      <c r="B73" s="158"/>
      <c r="C73" s="8"/>
      <c r="D73" s="8"/>
      <c r="E73" s="8"/>
      <c r="F73" s="70">
        <f t="shared" si="4"/>
        <v>0</v>
      </c>
      <c r="G73" s="71" t="s">
        <v>58</v>
      </c>
      <c r="H73" s="72">
        <v>6811130</v>
      </c>
      <c r="I73" s="13"/>
    </row>
    <row r="74" spans="1:9" x14ac:dyDescent="0.2">
      <c r="A74" s="157" t="s">
        <v>120</v>
      </c>
      <c r="B74" s="158"/>
      <c r="C74" s="8"/>
      <c r="D74" s="8"/>
      <c r="E74" s="8"/>
      <c r="F74" s="70">
        <f t="shared" si="4"/>
        <v>0</v>
      </c>
      <c r="G74" s="71" t="s">
        <v>57</v>
      </c>
      <c r="H74" s="72" t="s">
        <v>56</v>
      </c>
      <c r="I74" s="13"/>
    </row>
    <row r="75" spans="1:9" x14ac:dyDescent="0.2">
      <c r="A75" s="157" t="s">
        <v>121</v>
      </c>
      <c r="B75" s="158"/>
      <c r="C75" s="8"/>
      <c r="D75" s="8"/>
      <c r="E75" s="8"/>
      <c r="F75" s="70">
        <f t="shared" si="4"/>
        <v>0</v>
      </c>
      <c r="G75" s="71" t="s">
        <v>57</v>
      </c>
      <c r="H75" s="72">
        <v>718589085</v>
      </c>
      <c r="I75" s="13"/>
    </row>
    <row r="76" spans="1:9" x14ac:dyDescent="0.2">
      <c r="A76" s="157" t="s">
        <v>59</v>
      </c>
      <c r="B76" s="158"/>
      <c r="C76" s="8"/>
      <c r="D76" s="8"/>
      <c r="E76" s="8"/>
      <c r="F76" s="70">
        <f t="shared" si="4"/>
        <v>0</v>
      </c>
      <c r="G76" s="71" t="s">
        <v>58</v>
      </c>
      <c r="H76" s="72">
        <v>6811250</v>
      </c>
      <c r="I76" s="13"/>
    </row>
    <row r="77" spans="1:9" ht="15.75" thickBot="1" x14ac:dyDescent="0.25">
      <c r="A77" s="151" t="s">
        <v>122</v>
      </c>
      <c r="B77" s="152"/>
      <c r="C77" s="22"/>
      <c r="D77" s="22"/>
      <c r="E77" s="22"/>
      <c r="F77" s="74">
        <f t="shared" si="4"/>
        <v>0</v>
      </c>
      <c r="G77" s="75" t="s">
        <v>61</v>
      </c>
      <c r="H77" s="76" t="s">
        <v>62</v>
      </c>
      <c r="I77" s="23"/>
    </row>
    <row r="78" spans="1:9" x14ac:dyDescent="0.2">
      <c r="A78" s="160" t="s">
        <v>197</v>
      </c>
      <c r="B78" s="161"/>
      <c r="C78" s="161"/>
      <c r="D78" s="161"/>
      <c r="E78" s="161"/>
      <c r="F78" s="161"/>
      <c r="G78" s="161"/>
      <c r="H78" s="161"/>
      <c r="I78" s="162"/>
    </row>
    <row r="79" spans="1:9" x14ac:dyDescent="0.2">
      <c r="A79" s="147" t="s">
        <v>7</v>
      </c>
      <c r="B79" s="148"/>
      <c r="C79" s="78" t="s">
        <v>8</v>
      </c>
      <c r="D79" s="174" t="s">
        <v>48</v>
      </c>
      <c r="E79" s="174"/>
      <c r="F79" s="78" t="s">
        <v>9</v>
      </c>
      <c r="G79" s="78" t="s">
        <v>5</v>
      </c>
      <c r="H79" s="80" t="s">
        <v>10</v>
      </c>
      <c r="I79" s="81" t="s">
        <v>52</v>
      </c>
    </row>
    <row r="80" spans="1:9" ht="14.25" x14ac:dyDescent="0.2">
      <c r="A80" s="140" t="s">
        <v>123</v>
      </c>
      <c r="B80" s="141"/>
      <c r="C80" s="164" t="s">
        <v>133</v>
      </c>
      <c r="D80" s="171" t="s">
        <v>140</v>
      </c>
      <c r="E80" s="171"/>
      <c r="F80" s="165"/>
      <c r="G80" s="175" t="s">
        <v>148</v>
      </c>
      <c r="H80" s="163"/>
      <c r="I80" s="14"/>
    </row>
    <row r="81" spans="1:9" ht="14.25" x14ac:dyDescent="0.2">
      <c r="A81" s="140"/>
      <c r="B81" s="141"/>
      <c r="C81" s="164"/>
      <c r="D81" s="171"/>
      <c r="E81" s="171"/>
      <c r="F81" s="165"/>
      <c r="G81" s="175"/>
      <c r="H81" s="163"/>
      <c r="I81" s="14"/>
    </row>
    <row r="82" spans="1:9" ht="14.25" x14ac:dyDescent="0.2">
      <c r="A82" s="140"/>
      <c r="B82" s="141"/>
      <c r="C82" s="164"/>
      <c r="D82" s="171" t="s">
        <v>141</v>
      </c>
      <c r="E82" s="171"/>
      <c r="F82" s="165"/>
      <c r="G82" s="175" t="s">
        <v>149</v>
      </c>
      <c r="H82" s="163"/>
      <c r="I82" s="14"/>
    </row>
    <row r="83" spans="1:9" ht="14.25" x14ac:dyDescent="0.2">
      <c r="A83" s="140"/>
      <c r="B83" s="141"/>
      <c r="C83" s="164"/>
      <c r="D83" s="171"/>
      <c r="E83" s="171"/>
      <c r="F83" s="165"/>
      <c r="G83" s="175"/>
      <c r="H83" s="163"/>
      <c r="I83" s="14"/>
    </row>
    <row r="84" spans="1:9" x14ac:dyDescent="0.2">
      <c r="A84" s="143" t="s">
        <v>124</v>
      </c>
      <c r="B84" s="144"/>
      <c r="C84" s="77" t="s">
        <v>134</v>
      </c>
      <c r="D84" s="142" t="s">
        <v>142</v>
      </c>
      <c r="E84" s="142"/>
      <c r="F84" s="9"/>
      <c r="G84" s="7" t="s">
        <v>151</v>
      </c>
      <c r="H84" s="82"/>
      <c r="I84" s="14"/>
    </row>
    <row r="85" spans="1:9" x14ac:dyDescent="0.2">
      <c r="A85" s="143" t="s">
        <v>125</v>
      </c>
      <c r="B85" s="144"/>
      <c r="C85" s="77" t="s">
        <v>134</v>
      </c>
      <c r="D85" s="142" t="s">
        <v>143</v>
      </c>
      <c r="E85" s="142"/>
      <c r="F85" s="9"/>
      <c r="G85" s="7" t="s">
        <v>150</v>
      </c>
      <c r="H85" s="82"/>
      <c r="I85" s="14"/>
    </row>
    <row r="86" spans="1:9" x14ac:dyDescent="0.2">
      <c r="A86" s="143" t="s">
        <v>126</v>
      </c>
      <c r="B86" s="144"/>
      <c r="C86" s="168" t="s">
        <v>134</v>
      </c>
      <c r="D86" s="142" t="s">
        <v>144</v>
      </c>
      <c r="E86" s="142"/>
      <c r="F86" s="9"/>
      <c r="G86" s="7"/>
      <c r="H86" s="83"/>
      <c r="I86" s="15"/>
    </row>
    <row r="87" spans="1:9" x14ac:dyDescent="0.2">
      <c r="A87" s="143"/>
      <c r="B87" s="144"/>
      <c r="C87" s="168"/>
      <c r="D87" s="142" t="s">
        <v>145</v>
      </c>
      <c r="E87" s="142"/>
      <c r="F87" s="9"/>
      <c r="G87" s="7"/>
      <c r="H87" s="83"/>
      <c r="I87" s="15"/>
    </row>
    <row r="88" spans="1:9" x14ac:dyDescent="0.2">
      <c r="A88" s="143"/>
      <c r="B88" s="144"/>
      <c r="C88" s="168"/>
      <c r="D88" s="142" t="s">
        <v>146</v>
      </c>
      <c r="E88" s="142"/>
      <c r="F88" s="9"/>
      <c r="G88" s="7"/>
      <c r="H88" s="83"/>
      <c r="I88" s="15"/>
    </row>
    <row r="89" spans="1:9" x14ac:dyDescent="0.2">
      <c r="A89" s="143"/>
      <c r="B89" s="144"/>
      <c r="C89" s="168"/>
      <c r="D89" s="142" t="s">
        <v>147</v>
      </c>
      <c r="E89" s="142"/>
      <c r="F89" s="9"/>
      <c r="G89" s="7"/>
      <c r="H89" s="83"/>
      <c r="I89" s="15"/>
    </row>
    <row r="90" spans="1:9" ht="14.25" x14ac:dyDescent="0.2">
      <c r="A90" s="143" t="s">
        <v>127</v>
      </c>
      <c r="B90" s="144"/>
      <c r="C90" s="164" t="s">
        <v>139</v>
      </c>
      <c r="D90" s="171" t="s">
        <v>153</v>
      </c>
      <c r="E90" s="171"/>
      <c r="F90" s="165"/>
      <c r="G90" s="175"/>
      <c r="H90" s="163">
        <v>568568</v>
      </c>
      <c r="I90" s="14"/>
    </row>
    <row r="91" spans="1:9" ht="14.25" x14ac:dyDescent="0.2">
      <c r="A91" s="143"/>
      <c r="B91" s="144"/>
      <c r="C91" s="164"/>
      <c r="D91" s="171"/>
      <c r="E91" s="171"/>
      <c r="F91" s="165"/>
      <c r="G91" s="175"/>
      <c r="H91" s="163"/>
      <c r="I91" s="14"/>
    </row>
    <row r="92" spans="1:9" x14ac:dyDescent="0.2">
      <c r="A92" s="143" t="s">
        <v>128</v>
      </c>
      <c r="B92" s="144"/>
      <c r="C92" s="164" t="s">
        <v>138</v>
      </c>
      <c r="D92" s="142" t="s">
        <v>154</v>
      </c>
      <c r="E92" s="142"/>
      <c r="F92" s="9"/>
      <c r="G92" s="7"/>
      <c r="H92" s="72">
        <v>661739458</v>
      </c>
      <c r="I92" s="16"/>
    </row>
    <row r="93" spans="1:9" x14ac:dyDescent="0.2">
      <c r="A93" s="143"/>
      <c r="B93" s="144"/>
      <c r="C93" s="164"/>
      <c r="D93" s="142" t="s">
        <v>155</v>
      </c>
      <c r="E93" s="142"/>
      <c r="F93" s="9"/>
      <c r="G93" s="7"/>
      <c r="H93" s="72">
        <v>661555623</v>
      </c>
      <c r="I93" s="16"/>
    </row>
    <row r="94" spans="1:9" x14ac:dyDescent="0.2">
      <c r="A94" s="143"/>
      <c r="B94" s="144"/>
      <c r="C94" s="164"/>
      <c r="D94" s="142" t="s">
        <v>156</v>
      </c>
      <c r="E94" s="142"/>
      <c r="F94" s="9"/>
      <c r="G94" s="7"/>
      <c r="H94" s="72">
        <v>661555631</v>
      </c>
      <c r="I94" s="16"/>
    </row>
    <row r="95" spans="1:9" x14ac:dyDescent="0.2">
      <c r="A95" s="143"/>
      <c r="B95" s="144"/>
      <c r="C95" s="164"/>
      <c r="D95" s="142" t="s">
        <v>167</v>
      </c>
      <c r="E95" s="142"/>
      <c r="F95" s="9"/>
      <c r="G95" s="7"/>
      <c r="H95" s="72">
        <v>661555698</v>
      </c>
      <c r="I95" s="16"/>
    </row>
    <row r="96" spans="1:9" x14ac:dyDescent="0.2">
      <c r="A96" s="140" t="s">
        <v>129</v>
      </c>
      <c r="B96" s="141"/>
      <c r="C96" s="164" t="s">
        <v>138</v>
      </c>
      <c r="D96" s="142" t="s">
        <v>154</v>
      </c>
      <c r="E96" s="142"/>
      <c r="F96" s="9"/>
      <c r="G96" s="7"/>
      <c r="H96" s="72">
        <v>661739458</v>
      </c>
      <c r="I96" s="16"/>
    </row>
    <row r="97" spans="1:9" x14ac:dyDescent="0.2">
      <c r="A97" s="140"/>
      <c r="B97" s="141"/>
      <c r="C97" s="164"/>
      <c r="D97" s="142" t="s">
        <v>157</v>
      </c>
      <c r="E97" s="142"/>
      <c r="F97" s="9"/>
      <c r="G97" s="7"/>
      <c r="H97" s="72">
        <v>661555664</v>
      </c>
      <c r="I97" s="16"/>
    </row>
    <row r="98" spans="1:9" x14ac:dyDescent="0.2">
      <c r="A98" s="140"/>
      <c r="B98" s="141"/>
      <c r="C98" s="164"/>
      <c r="D98" s="142" t="s">
        <v>158</v>
      </c>
      <c r="E98" s="142"/>
      <c r="F98" s="9"/>
      <c r="G98" s="7"/>
      <c r="H98" s="72">
        <v>651555706</v>
      </c>
      <c r="I98" s="16"/>
    </row>
    <row r="99" spans="1:9" x14ac:dyDescent="0.2">
      <c r="A99" s="143" t="s">
        <v>130</v>
      </c>
      <c r="B99" s="144"/>
      <c r="C99" s="168" t="s">
        <v>137</v>
      </c>
      <c r="D99" s="142" t="s">
        <v>159</v>
      </c>
      <c r="E99" s="142"/>
      <c r="F99" s="9"/>
      <c r="G99" s="7"/>
      <c r="H99" s="72">
        <v>661698761</v>
      </c>
      <c r="I99" s="16"/>
    </row>
    <row r="100" spans="1:9" x14ac:dyDescent="0.2">
      <c r="A100" s="143"/>
      <c r="B100" s="144"/>
      <c r="C100" s="168"/>
      <c r="D100" s="142" t="s">
        <v>160</v>
      </c>
      <c r="E100" s="142"/>
      <c r="F100" s="9"/>
      <c r="G100" s="7"/>
      <c r="H100" s="72">
        <v>661698753</v>
      </c>
      <c r="I100" s="16"/>
    </row>
    <row r="101" spans="1:9" x14ac:dyDescent="0.2">
      <c r="A101" s="143"/>
      <c r="B101" s="144"/>
      <c r="C101" s="168"/>
      <c r="D101" s="142" t="s">
        <v>161</v>
      </c>
      <c r="E101" s="142"/>
      <c r="F101" s="9"/>
      <c r="G101" s="7"/>
      <c r="H101" s="72">
        <v>661698928</v>
      </c>
      <c r="I101" s="16"/>
    </row>
    <row r="102" spans="1:9" x14ac:dyDescent="0.2">
      <c r="A102" s="143"/>
      <c r="B102" s="144"/>
      <c r="C102" s="168"/>
      <c r="D102" s="142" t="s">
        <v>162</v>
      </c>
      <c r="E102" s="142"/>
      <c r="F102" s="9"/>
      <c r="G102" s="7"/>
      <c r="H102" s="72">
        <v>661555599</v>
      </c>
      <c r="I102" s="16"/>
    </row>
    <row r="103" spans="1:9" x14ac:dyDescent="0.2">
      <c r="A103" s="143" t="s">
        <v>131</v>
      </c>
      <c r="B103" s="144"/>
      <c r="C103" s="164" t="s">
        <v>136</v>
      </c>
      <c r="D103" s="142" t="s">
        <v>163</v>
      </c>
      <c r="E103" s="142"/>
      <c r="F103" s="9"/>
      <c r="G103" s="7"/>
      <c r="H103" s="72">
        <v>777936</v>
      </c>
      <c r="I103" s="14"/>
    </row>
    <row r="104" spans="1:9" x14ac:dyDescent="0.2">
      <c r="A104" s="143"/>
      <c r="B104" s="144"/>
      <c r="C104" s="164"/>
      <c r="D104" s="142" t="s">
        <v>164</v>
      </c>
      <c r="E104" s="142"/>
      <c r="F104" s="9"/>
      <c r="G104" s="7"/>
      <c r="H104" s="72" t="s">
        <v>19</v>
      </c>
      <c r="I104" s="14"/>
    </row>
    <row r="105" spans="1:9" x14ac:dyDescent="0.2">
      <c r="A105" s="143"/>
      <c r="B105" s="144"/>
      <c r="C105" s="164"/>
      <c r="D105" s="142" t="s">
        <v>165</v>
      </c>
      <c r="E105" s="142"/>
      <c r="F105" s="9"/>
      <c r="G105" s="7"/>
      <c r="H105" s="72" t="s">
        <v>20</v>
      </c>
      <c r="I105" s="14"/>
    </row>
    <row r="106" spans="1:9" x14ac:dyDescent="0.2">
      <c r="A106" s="143" t="s">
        <v>132</v>
      </c>
      <c r="B106" s="144"/>
      <c r="C106" s="164" t="s">
        <v>135</v>
      </c>
      <c r="D106" s="142" t="s">
        <v>166</v>
      </c>
      <c r="E106" s="142"/>
      <c r="F106" s="9"/>
      <c r="G106" s="7"/>
      <c r="H106" s="72">
        <v>778869</v>
      </c>
      <c r="I106" s="14"/>
    </row>
    <row r="107" spans="1:9" ht="15.75" thickBot="1" x14ac:dyDescent="0.25">
      <c r="A107" s="178"/>
      <c r="B107" s="179"/>
      <c r="C107" s="166"/>
      <c r="D107" s="167" t="s">
        <v>152</v>
      </c>
      <c r="E107" s="167"/>
      <c r="F107" s="24"/>
      <c r="G107" s="25"/>
      <c r="H107" s="76">
        <v>778863</v>
      </c>
      <c r="I107" s="26"/>
    </row>
    <row r="108" spans="1:9" x14ac:dyDescent="0.2">
      <c r="A108" s="160" t="s">
        <v>50</v>
      </c>
      <c r="B108" s="161"/>
      <c r="C108" s="161"/>
      <c r="D108" s="161"/>
      <c r="E108" s="161"/>
      <c r="F108" s="161"/>
      <c r="G108" s="161"/>
      <c r="H108" s="161"/>
      <c r="I108" s="162"/>
    </row>
    <row r="109" spans="1:9" x14ac:dyDescent="0.2">
      <c r="A109" s="169"/>
      <c r="B109" s="170"/>
      <c r="C109" s="10"/>
      <c r="D109" s="10"/>
      <c r="E109" s="10"/>
      <c r="F109" s="11"/>
      <c r="G109" s="10"/>
      <c r="H109" s="12"/>
      <c r="I109" s="17"/>
    </row>
    <row r="110" spans="1:9" x14ac:dyDescent="0.2">
      <c r="A110" s="169"/>
      <c r="B110" s="170"/>
      <c r="C110" s="10"/>
      <c r="D110" s="10"/>
      <c r="E110" s="10"/>
      <c r="F110" s="11"/>
      <c r="G110" s="10"/>
      <c r="H110" s="12"/>
      <c r="I110" s="17"/>
    </row>
    <row r="111" spans="1:9" x14ac:dyDescent="0.2">
      <c r="A111" s="169"/>
      <c r="B111" s="170"/>
      <c r="C111" s="10"/>
      <c r="D111" s="10"/>
      <c r="E111" s="10"/>
      <c r="F111" s="11"/>
      <c r="G111" s="10"/>
      <c r="H111" s="12"/>
      <c r="I111" s="17"/>
    </row>
    <row r="112" spans="1:9" x14ac:dyDescent="0.2">
      <c r="A112" s="169"/>
      <c r="B112" s="170"/>
      <c r="C112" s="10"/>
      <c r="D112" s="10"/>
      <c r="E112" s="10"/>
      <c r="F112" s="11"/>
      <c r="G112" s="10"/>
      <c r="H112" s="12"/>
      <c r="I112" s="17"/>
    </row>
    <row r="113" spans="1:9" x14ac:dyDescent="0.2">
      <c r="A113" s="169"/>
      <c r="B113" s="170"/>
      <c r="C113" s="10"/>
      <c r="D113" s="10"/>
      <c r="E113" s="10"/>
      <c r="F113" s="11"/>
      <c r="G113" s="10"/>
      <c r="H113" s="12"/>
      <c r="I113" s="17"/>
    </row>
    <row r="114" spans="1:9" x14ac:dyDescent="0.2">
      <c r="A114" s="169"/>
      <c r="B114" s="170"/>
      <c r="C114" s="10"/>
      <c r="D114" s="10"/>
      <c r="E114" s="10"/>
      <c r="F114" s="11"/>
      <c r="G114" s="10"/>
      <c r="H114" s="12"/>
      <c r="I114" s="17"/>
    </row>
    <row r="115" spans="1:9" x14ac:dyDescent="0.2">
      <c r="A115" s="169"/>
      <c r="B115" s="170"/>
      <c r="C115" s="10"/>
      <c r="D115" s="10"/>
      <c r="E115" s="10"/>
      <c r="F115" s="11"/>
      <c r="G115" s="10"/>
      <c r="H115" s="12"/>
      <c r="I115" s="17"/>
    </row>
    <row r="116" spans="1:9" x14ac:dyDescent="0.2">
      <c r="A116" s="169"/>
      <c r="B116" s="170"/>
      <c r="C116" s="10"/>
      <c r="D116" s="10"/>
      <c r="E116" s="10"/>
      <c r="F116" s="11"/>
      <c r="G116" s="10"/>
      <c r="H116" s="12"/>
      <c r="I116" s="17"/>
    </row>
    <row r="117" spans="1:9" x14ac:dyDescent="0.2">
      <c r="A117" s="169"/>
      <c r="B117" s="170"/>
      <c r="C117" s="10"/>
      <c r="D117" s="10"/>
      <c r="E117" s="10"/>
      <c r="F117" s="11"/>
      <c r="G117" s="10"/>
      <c r="H117" s="12"/>
      <c r="I117" s="17"/>
    </row>
    <row r="118" spans="1:9" x14ac:dyDescent="0.2">
      <c r="A118" s="169"/>
      <c r="B118" s="170"/>
      <c r="C118" s="10"/>
      <c r="D118" s="10"/>
      <c r="E118" s="10"/>
      <c r="F118" s="11"/>
      <c r="G118" s="10"/>
      <c r="H118" s="12"/>
      <c r="I118" s="17"/>
    </row>
    <row r="119" spans="1:9" x14ac:dyDescent="0.2">
      <c r="A119" s="169"/>
      <c r="B119" s="170"/>
      <c r="C119" s="10"/>
      <c r="D119" s="10"/>
      <c r="E119" s="10"/>
      <c r="F119" s="11"/>
      <c r="G119" s="10"/>
      <c r="H119" s="12"/>
      <c r="I119" s="17"/>
    </row>
    <row r="120" spans="1:9" x14ac:dyDescent="0.2">
      <c r="A120" s="169"/>
      <c r="B120" s="170"/>
      <c r="C120" s="10"/>
      <c r="D120" s="10"/>
      <c r="E120" s="10"/>
      <c r="F120" s="11"/>
      <c r="G120" s="10"/>
      <c r="H120" s="12"/>
      <c r="I120" s="17"/>
    </row>
    <row r="121" spans="1:9" x14ac:dyDescent="0.2">
      <c r="A121" s="169"/>
      <c r="B121" s="170"/>
      <c r="C121" s="10"/>
      <c r="D121" s="10"/>
      <c r="E121" s="10"/>
      <c r="F121" s="11"/>
      <c r="G121" s="10"/>
      <c r="H121" s="12"/>
      <c r="I121" s="17"/>
    </row>
    <row r="122" spans="1:9" x14ac:dyDescent="0.2">
      <c r="A122" s="169"/>
      <c r="B122" s="170"/>
      <c r="C122" s="10"/>
      <c r="D122" s="10"/>
      <c r="E122" s="10"/>
      <c r="F122" s="11"/>
      <c r="G122" s="10"/>
      <c r="H122" s="12"/>
      <c r="I122" s="17"/>
    </row>
    <row r="123" spans="1:9" ht="15.75" thickBot="1" x14ac:dyDescent="0.25">
      <c r="A123" s="172"/>
      <c r="B123" s="173"/>
      <c r="C123" s="18"/>
      <c r="D123" s="18"/>
      <c r="E123" s="18"/>
      <c r="F123" s="19"/>
      <c r="G123" s="18"/>
      <c r="H123" s="20"/>
      <c r="I123" s="21"/>
    </row>
    <row r="124" spans="1:9" ht="14.25" x14ac:dyDescent="0.2">
      <c r="A124" s="159"/>
      <c r="B124" s="159"/>
      <c r="C124" s="159"/>
      <c r="D124" s="159"/>
      <c r="E124" s="159"/>
      <c r="F124" s="159"/>
      <c r="G124" s="159"/>
      <c r="H124" s="159"/>
      <c r="I124" s="159"/>
    </row>
  </sheetData>
  <sheetProtection algorithmName="SHA-512" hashValue="i9kDb3tXgffmoZLu7UiNArEplmrAG5S7QeqNg4GSoez/2XsBJAoMT0tsujhKsVE2XUydL0jCYveM5Wgek7XnxA==" saltValue="9TsxgavfUzI2q3+KzW0ELQ==" spinCount="100000" sheet="1" objects="1" scenarios="1"/>
  <sortState xmlns:xlrd2="http://schemas.microsoft.com/office/spreadsheetml/2017/richdata2" ref="A56:I56">
    <sortCondition descending="1" ref="A56"/>
  </sortState>
  <mergeCells count="146">
    <mergeCell ref="G82:G83"/>
    <mergeCell ref="A71:B71"/>
    <mergeCell ref="A72:B72"/>
    <mergeCell ref="A73:B73"/>
    <mergeCell ref="A74:B74"/>
    <mergeCell ref="A75:B75"/>
    <mergeCell ref="A76:B76"/>
    <mergeCell ref="A6:I6"/>
    <mergeCell ref="A13:I13"/>
    <mergeCell ref="A22:I22"/>
    <mergeCell ref="A26:I26"/>
    <mergeCell ref="A49:B49"/>
    <mergeCell ref="A50:B50"/>
    <mergeCell ref="A56:I56"/>
    <mergeCell ref="A43:B43"/>
    <mergeCell ref="A44:B44"/>
    <mergeCell ref="A45:B45"/>
    <mergeCell ref="A46:B46"/>
    <mergeCell ref="A47:B47"/>
    <mergeCell ref="A53:B53"/>
    <mergeCell ref="A54:B54"/>
    <mergeCell ref="A48:I48"/>
    <mergeCell ref="A29:I29"/>
    <mergeCell ref="A35:B35"/>
    <mergeCell ref="A37:B37"/>
    <mergeCell ref="A38:B38"/>
    <mergeCell ref="A39:B39"/>
    <mergeCell ref="A40:B40"/>
    <mergeCell ref="A7:B7"/>
    <mergeCell ref="A51:B51"/>
    <mergeCell ref="A103:B105"/>
    <mergeCell ref="A106:B107"/>
    <mergeCell ref="A30:B30"/>
    <mergeCell ref="A31:B31"/>
    <mergeCell ref="A32:B32"/>
    <mergeCell ref="A33:B33"/>
    <mergeCell ref="A34:B34"/>
    <mergeCell ref="A8:B8"/>
    <mergeCell ref="A115:B115"/>
    <mergeCell ref="A116:B116"/>
    <mergeCell ref="D105:E105"/>
    <mergeCell ref="D97:E97"/>
    <mergeCell ref="D98:E98"/>
    <mergeCell ref="D99:E99"/>
    <mergeCell ref="A9:I9"/>
    <mergeCell ref="G90:G91"/>
    <mergeCell ref="F90:F91"/>
    <mergeCell ref="F82:F83"/>
    <mergeCell ref="D87:E87"/>
    <mergeCell ref="D88:E88"/>
    <mergeCell ref="D93:E93"/>
    <mergeCell ref="D94:E94"/>
    <mergeCell ref="A52:B52"/>
    <mergeCell ref="A60:B60"/>
    <mergeCell ref="A61:B61"/>
    <mergeCell ref="A62:B62"/>
    <mergeCell ref="A63:B63"/>
    <mergeCell ref="A64:B64"/>
    <mergeCell ref="D82:E83"/>
    <mergeCell ref="G80:G81"/>
    <mergeCell ref="A24:B24"/>
    <mergeCell ref="A25:B25"/>
    <mergeCell ref="A119:B119"/>
    <mergeCell ref="A41:B41"/>
    <mergeCell ref="A42:B42"/>
    <mergeCell ref="C103:C105"/>
    <mergeCell ref="D92:E92"/>
    <mergeCell ref="A114:B114"/>
    <mergeCell ref="A109:B109"/>
    <mergeCell ref="A85:B85"/>
    <mergeCell ref="A84:B84"/>
    <mergeCell ref="A77:B77"/>
    <mergeCell ref="A65:B65"/>
    <mergeCell ref="A55:B55"/>
    <mergeCell ref="A110:B110"/>
    <mergeCell ref="A111:B111"/>
    <mergeCell ref="A112:B112"/>
    <mergeCell ref="A113:B113"/>
    <mergeCell ref="A96:B98"/>
    <mergeCell ref="A117:B117"/>
    <mergeCell ref="A118:B118"/>
    <mergeCell ref="D86:E86"/>
    <mergeCell ref="A66:B66"/>
    <mergeCell ref="A67:B67"/>
    <mergeCell ref="A68:B68"/>
    <mergeCell ref="A69:B69"/>
    <mergeCell ref="D100:E100"/>
    <mergeCell ref="D101:E101"/>
    <mergeCell ref="A70:B70"/>
    <mergeCell ref="A57:B57"/>
    <mergeCell ref="A58:B58"/>
    <mergeCell ref="A59:B59"/>
    <mergeCell ref="D96:E96"/>
    <mergeCell ref="C86:C89"/>
    <mergeCell ref="C92:C95"/>
    <mergeCell ref="D90:E91"/>
    <mergeCell ref="D89:E89"/>
    <mergeCell ref="D79:E79"/>
    <mergeCell ref="A124:I124"/>
    <mergeCell ref="A108:I108"/>
    <mergeCell ref="H80:H81"/>
    <mergeCell ref="H82:H83"/>
    <mergeCell ref="H90:H91"/>
    <mergeCell ref="A78:I78"/>
    <mergeCell ref="D95:E95"/>
    <mergeCell ref="C80:C83"/>
    <mergeCell ref="F80:F81"/>
    <mergeCell ref="C106:C107"/>
    <mergeCell ref="C90:C91"/>
    <mergeCell ref="D106:E106"/>
    <mergeCell ref="D107:E107"/>
    <mergeCell ref="C96:C98"/>
    <mergeCell ref="C99:C102"/>
    <mergeCell ref="A99:B102"/>
    <mergeCell ref="A120:B120"/>
    <mergeCell ref="A121:B121"/>
    <mergeCell ref="D80:E81"/>
    <mergeCell ref="D102:E102"/>
    <mergeCell ref="D103:E103"/>
    <mergeCell ref="D104:E104"/>
    <mergeCell ref="A122:B122"/>
    <mergeCell ref="A123:B123"/>
    <mergeCell ref="B1:H1"/>
    <mergeCell ref="A80:B83"/>
    <mergeCell ref="D84:E84"/>
    <mergeCell ref="D85:E85"/>
    <mergeCell ref="A90:B91"/>
    <mergeCell ref="A86:B89"/>
    <mergeCell ref="A92:B95"/>
    <mergeCell ref="A5:B5"/>
    <mergeCell ref="A79:B79"/>
    <mergeCell ref="A19:B19"/>
    <mergeCell ref="A20:B20"/>
    <mergeCell ref="A21:B21"/>
    <mergeCell ref="A10:B10"/>
    <mergeCell ref="A11:B11"/>
    <mergeCell ref="A12:B12"/>
    <mergeCell ref="A14:B14"/>
    <mergeCell ref="A15:B15"/>
    <mergeCell ref="A16:B16"/>
    <mergeCell ref="A17:B17"/>
    <mergeCell ref="A18:B18"/>
    <mergeCell ref="A27:B27"/>
    <mergeCell ref="A28:B28"/>
    <mergeCell ref="A23:B23"/>
    <mergeCell ref="A36:B36"/>
  </mergeCells>
  <pageMargins left="0.15748031496062992" right="0.15748031496062992" top="0.15748031496062992" bottom="0.55118110236220474" header="0.15748031496062992" footer="0.15748031496062992"/>
  <pageSetup paperSize="9" scale="85" fitToHeight="0" orientation="landscape" r:id="rId1"/>
  <headerFooter>
    <oddFooter>&amp;L&amp;9Page &amp;P of &amp;N&amp;C&amp;G&amp;R&amp;9&amp;F
&amp;A</oddFooter>
  </headerFooter>
  <rowBreaks count="4" manualBreakCount="4">
    <brk id="28" max="16383" man="1"/>
    <brk id="55" max="16383" man="1"/>
    <brk id="77" max="16383" man="1"/>
    <brk id="10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9"/>
  <sheetViews>
    <sheetView zoomScaleNormal="100" workbookViewId="0">
      <selection activeCell="A7" sqref="A7:B7"/>
    </sheetView>
  </sheetViews>
  <sheetFormatPr defaultColWidth="9.140625" defaultRowHeight="15" x14ac:dyDescent="0.2"/>
  <cols>
    <col min="1" max="1" width="19.85546875" style="88" customWidth="1"/>
    <col min="2" max="2" width="25.85546875" style="88" customWidth="1"/>
    <col min="3" max="5" width="14.7109375" style="88" customWidth="1"/>
    <col min="6" max="6" width="14.7109375" style="64" customWidth="1"/>
    <col min="7" max="8" width="14.7109375" style="88" customWidth="1"/>
    <col min="9" max="9" width="28.85546875" style="88" customWidth="1"/>
    <col min="10" max="16384" width="9.140625" style="88"/>
  </cols>
  <sheetData>
    <row r="1" spans="1:11" ht="72" customHeight="1" thickTop="1" thickBot="1" x14ac:dyDescent="0.25">
      <c r="A1" s="85"/>
      <c r="B1" s="200" t="str">
        <f>WSS!B1</f>
        <v>SAFETY, HEALTH, ENVIRONMENT AND QUALITY MANAGEMENT SYSTEM
 ENGINE ROOM CHEMICALS AND GAS INVENTORY
REPORTING FORMS MANUAL</v>
      </c>
      <c r="C1" s="201"/>
      <c r="D1" s="201"/>
      <c r="E1" s="201"/>
      <c r="F1" s="201"/>
      <c r="G1" s="201"/>
      <c r="H1" s="202"/>
      <c r="I1" s="86" t="str">
        <f>WSS!I1</f>
        <v>Form : 7.2.3
Date : 14-Aug-2025
Rev : 10.0
App By : DPA</v>
      </c>
      <c r="J1" s="87"/>
    </row>
    <row r="2" spans="1:11" ht="15.75" thickTop="1" x14ac:dyDescent="0.2">
      <c r="A2" s="89"/>
      <c r="B2" s="89"/>
      <c r="F2" s="61"/>
      <c r="G2" s="90"/>
      <c r="H2" s="90"/>
      <c r="I2" s="90"/>
    </row>
    <row r="3" spans="1:11" x14ac:dyDescent="0.2">
      <c r="A3" s="91" t="s">
        <v>53</v>
      </c>
      <c r="B3" s="131"/>
      <c r="D3" s="91"/>
      <c r="H3" s="92" t="s">
        <v>54</v>
      </c>
      <c r="I3" s="55"/>
      <c r="K3" s="87"/>
    </row>
    <row r="4" spans="1:11" ht="15.75" thickBot="1" x14ac:dyDescent="0.25">
      <c r="A4" s="89"/>
      <c r="B4" s="89"/>
    </row>
    <row r="5" spans="1:11" ht="30.75" thickBot="1" x14ac:dyDescent="0.25">
      <c r="A5" s="203" t="s">
        <v>0</v>
      </c>
      <c r="B5" s="204"/>
      <c r="C5" s="93" t="s">
        <v>1</v>
      </c>
      <c r="D5" s="93" t="s">
        <v>2</v>
      </c>
      <c r="E5" s="93" t="s">
        <v>3</v>
      </c>
      <c r="F5" s="94" t="s">
        <v>4</v>
      </c>
      <c r="G5" s="93" t="s">
        <v>5</v>
      </c>
      <c r="H5" s="95" t="s">
        <v>6</v>
      </c>
      <c r="I5" s="93" t="s">
        <v>51</v>
      </c>
    </row>
    <row r="6" spans="1:11" ht="15.75" thickBot="1" x14ac:dyDescent="0.25">
      <c r="A6" s="193" t="s">
        <v>170</v>
      </c>
      <c r="B6" s="193"/>
      <c r="C6" s="193"/>
      <c r="D6" s="193"/>
      <c r="E6" s="193"/>
      <c r="F6" s="193"/>
      <c r="G6" s="193"/>
      <c r="H6" s="193"/>
      <c r="I6" s="193"/>
    </row>
    <row r="7" spans="1:11" x14ac:dyDescent="0.2">
      <c r="A7" s="205" t="s">
        <v>198</v>
      </c>
      <c r="B7" s="206"/>
      <c r="C7" s="1"/>
      <c r="D7" s="1"/>
      <c r="E7" s="1"/>
      <c r="F7" s="97">
        <f>(D7+E7)-C7</f>
        <v>0</v>
      </c>
      <c r="G7" s="98" t="s">
        <v>171</v>
      </c>
      <c r="H7" s="99">
        <v>673018</v>
      </c>
      <c r="I7" s="1"/>
    </row>
    <row r="8" spans="1:11" ht="15.75" thickBot="1" x14ac:dyDescent="0.25">
      <c r="A8" s="207" t="s">
        <v>199</v>
      </c>
      <c r="B8" s="208"/>
      <c r="C8" s="2"/>
      <c r="D8" s="2"/>
      <c r="E8" s="2"/>
      <c r="F8" s="101">
        <f>(D8+E8)-C8</f>
        <v>0</v>
      </c>
      <c r="G8" s="102" t="s">
        <v>12</v>
      </c>
      <c r="H8" s="103">
        <v>673017</v>
      </c>
      <c r="I8" s="2"/>
    </row>
    <row r="9" spans="1:11" ht="15.75" thickBot="1" x14ac:dyDescent="0.25">
      <c r="A9" s="193" t="s">
        <v>13</v>
      </c>
      <c r="B9" s="193"/>
      <c r="C9" s="193"/>
      <c r="D9" s="193"/>
      <c r="E9" s="193"/>
      <c r="F9" s="193"/>
      <c r="G9" s="193"/>
      <c r="H9" s="193"/>
      <c r="I9" s="193"/>
    </row>
    <row r="10" spans="1:11" x14ac:dyDescent="0.2">
      <c r="A10" s="194" t="s">
        <v>200</v>
      </c>
      <c r="B10" s="195"/>
      <c r="C10" s="1"/>
      <c r="D10" s="1"/>
      <c r="E10" s="1"/>
      <c r="F10" s="97">
        <f>(D10+E10)-C10</f>
        <v>0</v>
      </c>
      <c r="G10" s="98" t="s">
        <v>11</v>
      </c>
      <c r="H10" s="99">
        <v>673007</v>
      </c>
      <c r="I10" s="1"/>
    </row>
    <row r="11" spans="1:11" x14ac:dyDescent="0.2">
      <c r="A11" s="191" t="s">
        <v>201</v>
      </c>
      <c r="B11" s="192"/>
      <c r="C11" s="2"/>
      <c r="D11" s="2"/>
      <c r="E11" s="2"/>
      <c r="F11" s="101">
        <f>(D11+E11)-C11</f>
        <v>0</v>
      </c>
      <c r="G11" s="102" t="s">
        <v>11</v>
      </c>
      <c r="H11" s="103">
        <v>673004</v>
      </c>
      <c r="I11" s="2"/>
    </row>
    <row r="12" spans="1:11" ht="15.75" thickBot="1" x14ac:dyDescent="0.25">
      <c r="A12" s="209"/>
      <c r="B12" s="210"/>
      <c r="C12" s="2"/>
      <c r="D12" s="2"/>
      <c r="E12" s="2"/>
      <c r="F12" s="101">
        <f>(D12+E12)-C12</f>
        <v>0</v>
      </c>
      <c r="G12" s="102" t="s">
        <v>29</v>
      </c>
      <c r="H12" s="103"/>
      <c r="I12" s="2"/>
    </row>
    <row r="13" spans="1:11" ht="15.75" thickBot="1" x14ac:dyDescent="0.25">
      <c r="A13" s="193" t="s">
        <v>14</v>
      </c>
      <c r="B13" s="193"/>
      <c r="C13" s="193"/>
      <c r="D13" s="193"/>
      <c r="E13" s="193"/>
      <c r="F13" s="193"/>
      <c r="G13" s="193"/>
      <c r="H13" s="193"/>
      <c r="I13" s="193"/>
    </row>
    <row r="14" spans="1:11" x14ac:dyDescent="0.2">
      <c r="A14" s="211"/>
      <c r="B14" s="212"/>
      <c r="C14" s="1"/>
      <c r="D14" s="1"/>
      <c r="E14" s="1"/>
      <c r="F14" s="97">
        <f>(D14+E14)-C14</f>
        <v>0</v>
      </c>
      <c r="G14" s="96" t="s">
        <v>11</v>
      </c>
      <c r="H14" s="99"/>
      <c r="I14" s="1"/>
    </row>
    <row r="15" spans="1:11" x14ac:dyDescent="0.2">
      <c r="A15" s="191" t="s">
        <v>202</v>
      </c>
      <c r="B15" s="192"/>
      <c r="C15" s="2"/>
      <c r="D15" s="2"/>
      <c r="E15" s="2"/>
      <c r="F15" s="104">
        <f>(D15+E15)-C15</f>
        <v>0</v>
      </c>
      <c r="G15" s="100" t="s">
        <v>11</v>
      </c>
      <c r="H15" s="103">
        <v>673005</v>
      </c>
      <c r="I15" s="2"/>
    </row>
    <row r="16" spans="1:11" ht="15.75" thickBot="1" x14ac:dyDescent="0.25">
      <c r="A16" s="191"/>
      <c r="B16" s="192"/>
      <c r="C16" s="2"/>
      <c r="D16" s="2"/>
      <c r="E16" s="2"/>
      <c r="F16" s="104">
        <f t="shared" ref="F16" si="0">(D16+E16)-C16</f>
        <v>0</v>
      </c>
      <c r="G16" s="100" t="s">
        <v>11</v>
      </c>
      <c r="H16" s="103"/>
      <c r="I16" s="5"/>
    </row>
    <row r="17" spans="1:9" ht="15.75" thickBot="1" x14ac:dyDescent="0.25">
      <c r="A17" s="193" t="s">
        <v>15</v>
      </c>
      <c r="B17" s="193"/>
      <c r="C17" s="193"/>
      <c r="D17" s="193"/>
      <c r="E17" s="193"/>
      <c r="F17" s="193"/>
      <c r="G17" s="193"/>
      <c r="H17" s="193"/>
      <c r="I17" s="193"/>
    </row>
    <row r="18" spans="1:9" x14ac:dyDescent="0.2">
      <c r="A18" s="194" t="s">
        <v>172</v>
      </c>
      <c r="B18" s="195"/>
      <c r="C18" s="1"/>
      <c r="D18" s="1"/>
      <c r="E18" s="1"/>
      <c r="F18" s="105">
        <f>(D18+E18)-C18</f>
        <v>0</v>
      </c>
      <c r="G18" s="98" t="s">
        <v>16</v>
      </c>
      <c r="H18" s="99">
        <v>555555</v>
      </c>
      <c r="I18" s="1"/>
    </row>
    <row r="19" spans="1:9" x14ac:dyDescent="0.2">
      <c r="A19" s="196" t="s">
        <v>173</v>
      </c>
      <c r="B19" s="197"/>
      <c r="C19" s="4"/>
      <c r="D19" s="4"/>
      <c r="E19" s="4"/>
      <c r="F19" s="106">
        <f>(D19+E19)-C19</f>
        <v>0</v>
      </c>
      <c r="G19" s="107" t="s">
        <v>17</v>
      </c>
      <c r="H19" s="108">
        <v>830506</v>
      </c>
      <c r="I19" s="4"/>
    </row>
    <row r="20" spans="1:9" ht="15.75" thickBot="1" x14ac:dyDescent="0.25">
      <c r="A20" s="198"/>
      <c r="B20" s="199"/>
      <c r="C20" s="4"/>
      <c r="D20" s="4"/>
      <c r="E20" s="4"/>
      <c r="F20" s="106">
        <f>(D20+E20)-C20</f>
        <v>0</v>
      </c>
      <c r="G20" s="107" t="s">
        <v>18</v>
      </c>
      <c r="H20" s="108"/>
      <c r="I20" s="4"/>
    </row>
    <row r="21" spans="1:9" ht="15.75" thickBot="1" x14ac:dyDescent="0.25">
      <c r="A21" s="193" t="s">
        <v>47</v>
      </c>
      <c r="B21" s="193"/>
      <c r="C21" s="193"/>
      <c r="D21" s="193"/>
      <c r="E21" s="193"/>
      <c r="F21" s="193"/>
      <c r="G21" s="193"/>
      <c r="H21" s="193"/>
      <c r="I21" s="193"/>
    </row>
    <row r="22" spans="1:9" x14ac:dyDescent="0.2">
      <c r="A22" s="189" t="s">
        <v>174</v>
      </c>
      <c r="B22" s="190"/>
      <c r="C22" s="1"/>
      <c r="D22" s="1"/>
      <c r="E22" s="1"/>
      <c r="F22" s="97">
        <f>(D22+E22)-C22</f>
        <v>0</v>
      </c>
      <c r="G22" s="98" t="s">
        <v>11</v>
      </c>
      <c r="H22" s="99">
        <v>562506</v>
      </c>
      <c r="I22" s="1"/>
    </row>
    <row r="23" spans="1:9" ht="15.75" thickBot="1" x14ac:dyDescent="0.25">
      <c r="A23" s="198" t="s">
        <v>175</v>
      </c>
      <c r="B23" s="199"/>
      <c r="C23" s="3"/>
      <c r="D23" s="3"/>
      <c r="E23" s="3"/>
      <c r="F23" s="109">
        <f>(D23+E23)-C23</f>
        <v>0</v>
      </c>
      <c r="G23" s="110" t="s">
        <v>11</v>
      </c>
      <c r="H23" s="111">
        <v>562501</v>
      </c>
      <c r="I23" s="3"/>
    </row>
    <row r="24" spans="1:9" ht="15.75" thickBot="1" x14ac:dyDescent="0.25">
      <c r="A24" s="193" t="s">
        <v>27</v>
      </c>
      <c r="B24" s="193"/>
      <c r="C24" s="193"/>
      <c r="D24" s="193"/>
      <c r="E24" s="193"/>
      <c r="F24" s="193"/>
      <c r="G24" s="193"/>
      <c r="H24" s="193"/>
      <c r="I24" s="193"/>
    </row>
    <row r="25" spans="1:9" x14ac:dyDescent="0.2">
      <c r="A25" s="194" t="s">
        <v>203</v>
      </c>
      <c r="B25" s="195"/>
      <c r="C25" s="4"/>
      <c r="D25" s="4"/>
      <c r="E25" s="4"/>
      <c r="F25" s="112">
        <f t="shared" ref="F25:F42" si="1">(D25+E25)-C25</f>
        <v>0</v>
      </c>
      <c r="G25" s="107" t="s">
        <v>11</v>
      </c>
      <c r="H25" s="108">
        <v>832502</v>
      </c>
      <c r="I25" s="4"/>
    </row>
    <row r="26" spans="1:9" x14ac:dyDescent="0.2">
      <c r="A26" s="214" t="s">
        <v>204</v>
      </c>
      <c r="B26" s="215"/>
      <c r="C26" s="4"/>
      <c r="D26" s="4"/>
      <c r="E26" s="4"/>
      <c r="F26" s="112">
        <f t="shared" si="1"/>
        <v>0</v>
      </c>
      <c r="G26" s="107" t="s">
        <v>11</v>
      </c>
      <c r="H26" s="108">
        <v>832501</v>
      </c>
      <c r="I26" s="4"/>
    </row>
    <row r="27" spans="1:9" x14ac:dyDescent="0.2">
      <c r="A27" s="196" t="s">
        <v>205</v>
      </c>
      <c r="B27" s="197"/>
      <c r="C27" s="4"/>
      <c r="D27" s="4"/>
      <c r="E27" s="4"/>
      <c r="F27" s="112">
        <f t="shared" si="1"/>
        <v>0</v>
      </c>
      <c r="G27" s="107" t="s">
        <v>11</v>
      </c>
      <c r="H27" s="108">
        <v>833032</v>
      </c>
      <c r="I27" s="4"/>
    </row>
    <row r="28" spans="1:9" x14ac:dyDescent="0.2">
      <c r="A28" s="214" t="s">
        <v>206</v>
      </c>
      <c r="B28" s="215"/>
      <c r="C28" s="4"/>
      <c r="D28" s="4"/>
      <c r="E28" s="4"/>
      <c r="F28" s="112">
        <f t="shared" si="1"/>
        <v>0</v>
      </c>
      <c r="G28" s="107" t="s">
        <v>11</v>
      </c>
      <c r="H28" s="108">
        <v>832007</v>
      </c>
      <c r="I28" s="4"/>
    </row>
    <row r="29" spans="1:9" x14ac:dyDescent="0.2">
      <c r="A29" s="196" t="s">
        <v>207</v>
      </c>
      <c r="B29" s="197"/>
      <c r="C29" s="4"/>
      <c r="D29" s="4"/>
      <c r="E29" s="4"/>
      <c r="F29" s="112">
        <f t="shared" si="1"/>
        <v>0</v>
      </c>
      <c r="G29" s="107" t="s">
        <v>18</v>
      </c>
      <c r="H29" s="108">
        <v>835009</v>
      </c>
      <c r="I29" s="4"/>
    </row>
    <row r="30" spans="1:9" x14ac:dyDescent="0.2">
      <c r="A30" s="196" t="s">
        <v>208</v>
      </c>
      <c r="B30" s="197"/>
      <c r="C30" s="4"/>
      <c r="D30" s="4"/>
      <c r="E30" s="4"/>
      <c r="F30" s="112">
        <f t="shared" si="1"/>
        <v>0</v>
      </c>
      <c r="G30" s="107" t="s">
        <v>11</v>
      </c>
      <c r="H30" s="108">
        <v>833009</v>
      </c>
      <c r="I30" s="4"/>
    </row>
    <row r="31" spans="1:9" x14ac:dyDescent="0.2">
      <c r="A31" s="214" t="s">
        <v>209</v>
      </c>
      <c r="B31" s="215"/>
      <c r="C31" s="4"/>
      <c r="D31" s="4"/>
      <c r="E31" s="4"/>
      <c r="F31" s="112">
        <f t="shared" si="1"/>
        <v>0</v>
      </c>
      <c r="G31" s="107" t="s">
        <v>11</v>
      </c>
      <c r="H31" s="108">
        <v>833026</v>
      </c>
      <c r="I31" s="4"/>
    </row>
    <row r="32" spans="1:9" x14ac:dyDescent="0.2">
      <c r="A32" s="214" t="s">
        <v>210</v>
      </c>
      <c r="B32" s="215"/>
      <c r="C32" s="4"/>
      <c r="D32" s="4"/>
      <c r="E32" s="4"/>
      <c r="F32" s="112">
        <f t="shared" si="1"/>
        <v>0</v>
      </c>
      <c r="G32" s="107" t="s">
        <v>11</v>
      </c>
      <c r="H32" s="108">
        <v>832516</v>
      </c>
      <c r="I32" s="4"/>
    </row>
    <row r="33" spans="1:9" x14ac:dyDescent="0.2">
      <c r="A33" s="191" t="s">
        <v>211</v>
      </c>
      <c r="B33" s="192"/>
      <c r="C33" s="4"/>
      <c r="D33" s="4"/>
      <c r="E33" s="4"/>
      <c r="F33" s="112">
        <f t="shared" si="1"/>
        <v>0</v>
      </c>
      <c r="G33" s="107" t="s">
        <v>11</v>
      </c>
      <c r="H33" s="108">
        <v>833018</v>
      </c>
      <c r="I33" s="4"/>
    </row>
    <row r="34" spans="1:9" x14ac:dyDescent="0.2">
      <c r="A34" s="191"/>
      <c r="B34" s="192"/>
      <c r="C34" s="4"/>
      <c r="D34" s="4"/>
      <c r="E34" s="4"/>
      <c r="F34" s="112">
        <f t="shared" si="1"/>
        <v>0</v>
      </c>
      <c r="G34" s="107" t="s">
        <v>18</v>
      </c>
      <c r="H34" s="108"/>
      <c r="I34" s="4"/>
    </row>
    <row r="35" spans="1:9" x14ac:dyDescent="0.2">
      <c r="A35" s="191" t="s">
        <v>212</v>
      </c>
      <c r="B35" s="192"/>
      <c r="C35" s="4"/>
      <c r="D35" s="4"/>
      <c r="E35" s="4"/>
      <c r="F35" s="112">
        <f t="shared" si="1"/>
        <v>0</v>
      </c>
      <c r="G35" s="107" t="s">
        <v>11</v>
      </c>
      <c r="H35" s="108">
        <v>833014</v>
      </c>
      <c r="I35" s="4"/>
    </row>
    <row r="36" spans="1:9" x14ac:dyDescent="0.2">
      <c r="A36" s="214" t="s">
        <v>213</v>
      </c>
      <c r="B36" s="215"/>
      <c r="C36" s="4"/>
      <c r="D36" s="4"/>
      <c r="E36" s="4"/>
      <c r="F36" s="112">
        <f t="shared" si="1"/>
        <v>0</v>
      </c>
      <c r="G36" s="107" t="s">
        <v>11</v>
      </c>
      <c r="H36" s="108">
        <v>833028</v>
      </c>
      <c r="I36" s="4"/>
    </row>
    <row r="37" spans="1:9" x14ac:dyDescent="0.2">
      <c r="A37" s="196" t="s">
        <v>214</v>
      </c>
      <c r="B37" s="197"/>
      <c r="C37" s="4"/>
      <c r="D37" s="4"/>
      <c r="E37" s="4"/>
      <c r="F37" s="112">
        <f t="shared" si="1"/>
        <v>0</v>
      </c>
      <c r="G37" s="107" t="s">
        <v>23</v>
      </c>
      <c r="H37" s="108">
        <v>830501</v>
      </c>
      <c r="I37" s="4"/>
    </row>
    <row r="38" spans="1:9" x14ac:dyDescent="0.2">
      <c r="A38" s="214" t="s">
        <v>215</v>
      </c>
      <c r="B38" s="215"/>
      <c r="C38" s="4"/>
      <c r="D38" s="4"/>
      <c r="E38" s="4"/>
      <c r="F38" s="112">
        <f t="shared" si="1"/>
        <v>0</v>
      </c>
      <c r="G38" s="107" t="s">
        <v>17</v>
      </c>
      <c r="H38" s="108">
        <v>833022</v>
      </c>
      <c r="I38" s="4"/>
    </row>
    <row r="39" spans="1:9" x14ac:dyDescent="0.2">
      <c r="A39" s="191" t="s">
        <v>216</v>
      </c>
      <c r="B39" s="192"/>
      <c r="C39" s="4"/>
      <c r="D39" s="4"/>
      <c r="E39" s="4"/>
      <c r="F39" s="112">
        <f t="shared" si="1"/>
        <v>0</v>
      </c>
      <c r="G39" s="107" t="s">
        <v>193</v>
      </c>
      <c r="H39" s="108">
        <v>832521</v>
      </c>
      <c r="I39" s="4"/>
    </row>
    <row r="40" spans="1:9" x14ac:dyDescent="0.2">
      <c r="A40" s="214"/>
      <c r="B40" s="215"/>
      <c r="C40" s="4"/>
      <c r="D40" s="4"/>
      <c r="E40" s="4"/>
      <c r="F40" s="112">
        <f t="shared" si="1"/>
        <v>0</v>
      </c>
      <c r="G40" s="107"/>
      <c r="H40" s="108"/>
      <c r="I40" s="4"/>
    </row>
    <row r="41" spans="1:9" x14ac:dyDescent="0.2">
      <c r="A41" s="219" t="s">
        <v>217</v>
      </c>
      <c r="B41" s="220"/>
      <c r="C41" s="4"/>
      <c r="D41" s="4"/>
      <c r="E41" s="4"/>
      <c r="F41" s="112">
        <f t="shared" si="1"/>
        <v>0</v>
      </c>
      <c r="G41" s="107" t="s">
        <v>193</v>
      </c>
      <c r="H41" s="108">
        <v>833007</v>
      </c>
      <c r="I41" s="4"/>
    </row>
    <row r="42" spans="1:9" ht="15.75" thickBot="1" x14ac:dyDescent="0.25">
      <c r="A42" s="221" t="s">
        <v>218</v>
      </c>
      <c r="B42" s="222"/>
      <c r="C42" s="3"/>
      <c r="D42" s="3"/>
      <c r="E42" s="3"/>
      <c r="F42" s="112">
        <f t="shared" si="1"/>
        <v>0</v>
      </c>
      <c r="G42" s="110" t="s">
        <v>193</v>
      </c>
      <c r="H42" s="111">
        <v>923004</v>
      </c>
      <c r="I42" s="6"/>
    </row>
    <row r="43" spans="1:9" ht="15.75" thickBot="1" x14ac:dyDescent="0.25">
      <c r="A43" s="223" t="s">
        <v>30</v>
      </c>
      <c r="B43" s="223"/>
      <c r="C43" s="223"/>
      <c r="D43" s="223"/>
      <c r="E43" s="223"/>
      <c r="F43" s="223"/>
      <c r="G43" s="223"/>
      <c r="H43" s="223"/>
      <c r="I43" s="223"/>
    </row>
    <row r="44" spans="1:9" ht="15.75" thickBot="1" x14ac:dyDescent="0.25">
      <c r="A44" s="224" t="s">
        <v>36</v>
      </c>
      <c r="B44" s="225"/>
      <c r="C44" s="113" t="s">
        <v>37</v>
      </c>
      <c r="D44" s="113" t="s">
        <v>38</v>
      </c>
      <c r="E44" s="113" t="s">
        <v>39</v>
      </c>
      <c r="F44" s="114" t="s">
        <v>40</v>
      </c>
      <c r="G44" s="113" t="s">
        <v>5</v>
      </c>
      <c r="H44" s="115" t="s">
        <v>10</v>
      </c>
      <c r="I44" s="116" t="s">
        <v>52</v>
      </c>
    </row>
    <row r="45" spans="1:9" x14ac:dyDescent="0.2">
      <c r="A45" s="226" t="s">
        <v>176</v>
      </c>
      <c r="B45" s="227" t="s">
        <v>176</v>
      </c>
      <c r="C45" s="47"/>
      <c r="D45" s="48"/>
      <c r="E45" s="49"/>
      <c r="F45" s="117">
        <f t="shared" ref="F45:F53" si="2">C45+D45+E45</f>
        <v>0</v>
      </c>
      <c r="G45" s="118" t="s">
        <v>33</v>
      </c>
      <c r="H45" s="119">
        <v>330201</v>
      </c>
      <c r="I45" s="50"/>
    </row>
    <row r="46" spans="1:9" x14ac:dyDescent="0.2">
      <c r="A46" s="228" t="s">
        <v>177</v>
      </c>
      <c r="B46" s="229" t="s">
        <v>177</v>
      </c>
      <c r="C46" s="39"/>
      <c r="D46" s="40"/>
      <c r="E46" s="41"/>
      <c r="F46" s="70">
        <f t="shared" si="2"/>
        <v>0</v>
      </c>
      <c r="G46" s="120" t="s">
        <v>33</v>
      </c>
      <c r="H46" s="121">
        <v>330202</v>
      </c>
      <c r="I46" s="42"/>
    </row>
    <row r="47" spans="1:9" x14ac:dyDescent="0.2">
      <c r="A47" s="230" t="s">
        <v>178</v>
      </c>
      <c r="B47" s="231" t="s">
        <v>178</v>
      </c>
      <c r="C47" s="39"/>
      <c r="D47" s="40"/>
      <c r="E47" s="41"/>
      <c r="F47" s="70">
        <f t="shared" si="2"/>
        <v>0</v>
      </c>
      <c r="G47" s="120" t="s">
        <v>49</v>
      </c>
      <c r="H47" s="121">
        <v>330225</v>
      </c>
      <c r="I47" s="42"/>
    </row>
    <row r="48" spans="1:9" x14ac:dyDescent="0.2">
      <c r="A48" s="228" t="s">
        <v>178</v>
      </c>
      <c r="B48" s="229" t="s">
        <v>178</v>
      </c>
      <c r="C48" s="39"/>
      <c r="D48" s="40"/>
      <c r="E48" s="41"/>
      <c r="F48" s="70">
        <f t="shared" si="2"/>
        <v>0</v>
      </c>
      <c r="G48" s="120" t="s">
        <v>31</v>
      </c>
      <c r="H48" s="121">
        <v>330225</v>
      </c>
      <c r="I48" s="42"/>
    </row>
    <row r="49" spans="1:9" x14ac:dyDescent="0.2">
      <c r="A49" s="228" t="s">
        <v>179</v>
      </c>
      <c r="B49" s="229" t="s">
        <v>179</v>
      </c>
      <c r="C49" s="39"/>
      <c r="D49" s="40"/>
      <c r="E49" s="41"/>
      <c r="F49" s="70">
        <f t="shared" si="2"/>
        <v>0</v>
      </c>
      <c r="G49" s="120" t="s">
        <v>32</v>
      </c>
      <c r="H49" s="121">
        <v>330226</v>
      </c>
      <c r="I49" s="42"/>
    </row>
    <row r="50" spans="1:9" x14ac:dyDescent="0.2">
      <c r="A50" s="228" t="s">
        <v>179</v>
      </c>
      <c r="B50" s="229" t="s">
        <v>179</v>
      </c>
      <c r="C50" s="39"/>
      <c r="D50" s="40"/>
      <c r="E50" s="41"/>
      <c r="F50" s="70">
        <f t="shared" si="2"/>
        <v>0</v>
      </c>
      <c r="G50" s="120" t="s">
        <v>32</v>
      </c>
      <c r="H50" s="121">
        <v>330226</v>
      </c>
      <c r="I50" s="42"/>
    </row>
    <row r="51" spans="1:9" x14ac:dyDescent="0.2">
      <c r="A51" s="228" t="s">
        <v>180</v>
      </c>
      <c r="B51" s="229" t="s">
        <v>180</v>
      </c>
      <c r="C51" s="39"/>
      <c r="D51" s="40"/>
      <c r="E51" s="41"/>
      <c r="F51" s="70">
        <f t="shared" si="2"/>
        <v>0</v>
      </c>
      <c r="G51" s="120" t="s">
        <v>33</v>
      </c>
      <c r="H51" s="121">
        <v>330223</v>
      </c>
      <c r="I51" s="42"/>
    </row>
    <row r="52" spans="1:9" x14ac:dyDescent="0.2">
      <c r="A52" s="228" t="s">
        <v>181</v>
      </c>
      <c r="B52" s="229" t="s">
        <v>181</v>
      </c>
      <c r="C52" s="39"/>
      <c r="D52" s="40"/>
      <c r="E52" s="41"/>
      <c r="F52" s="70">
        <f t="shared" si="2"/>
        <v>0</v>
      </c>
      <c r="G52" s="120" t="s">
        <v>34</v>
      </c>
      <c r="H52" s="121">
        <v>330222</v>
      </c>
      <c r="I52" s="42"/>
    </row>
    <row r="53" spans="1:9" ht="15.75" thickBot="1" x14ac:dyDescent="0.25">
      <c r="A53" s="249" t="s">
        <v>181</v>
      </c>
      <c r="B53" s="250" t="s">
        <v>181</v>
      </c>
      <c r="C53" s="43"/>
      <c r="D53" s="44"/>
      <c r="E53" s="45"/>
      <c r="F53" s="74">
        <f t="shared" si="2"/>
        <v>0</v>
      </c>
      <c r="G53" s="122" t="s">
        <v>41</v>
      </c>
      <c r="H53" s="123">
        <v>330222</v>
      </c>
      <c r="I53" s="46"/>
    </row>
    <row r="54" spans="1:9" ht="15.75" thickBot="1" x14ac:dyDescent="0.25">
      <c r="A54" s="160" t="s">
        <v>197</v>
      </c>
      <c r="B54" s="161"/>
      <c r="C54" s="161"/>
      <c r="D54" s="161"/>
      <c r="E54" s="161"/>
      <c r="F54" s="161"/>
      <c r="G54" s="161"/>
      <c r="H54" s="161"/>
      <c r="I54" s="162"/>
    </row>
    <row r="55" spans="1:9" ht="15.75" thickBot="1" x14ac:dyDescent="0.25">
      <c r="A55" s="236" t="s">
        <v>7</v>
      </c>
      <c r="B55" s="237"/>
      <c r="C55" s="124" t="s">
        <v>8</v>
      </c>
      <c r="D55" s="213" t="s">
        <v>48</v>
      </c>
      <c r="E55" s="213"/>
      <c r="F55" s="124" t="s">
        <v>9</v>
      </c>
      <c r="G55" s="124" t="s">
        <v>5</v>
      </c>
      <c r="H55" s="125" t="s">
        <v>10</v>
      </c>
      <c r="I55" s="124" t="s">
        <v>52</v>
      </c>
    </row>
    <row r="56" spans="1:9" x14ac:dyDescent="0.2">
      <c r="A56" s="257" t="s">
        <v>219</v>
      </c>
      <c r="B56" s="258"/>
      <c r="C56" s="132"/>
      <c r="D56" s="232"/>
      <c r="E56" s="233"/>
      <c r="F56" s="28"/>
      <c r="G56" s="118" t="s">
        <v>188</v>
      </c>
      <c r="H56" s="126">
        <v>700108</v>
      </c>
      <c r="I56" s="51"/>
    </row>
    <row r="57" spans="1:9" x14ac:dyDescent="0.2">
      <c r="A57" s="259" t="s">
        <v>220</v>
      </c>
      <c r="B57" s="260"/>
      <c r="C57" s="133"/>
      <c r="D57" s="234"/>
      <c r="E57" s="235"/>
      <c r="F57" s="9"/>
      <c r="G57" s="120" t="s">
        <v>188</v>
      </c>
      <c r="H57" s="127">
        <v>700104</v>
      </c>
      <c r="I57" s="52"/>
    </row>
    <row r="58" spans="1:9" x14ac:dyDescent="0.2">
      <c r="A58" s="259" t="s">
        <v>221</v>
      </c>
      <c r="B58" s="260"/>
      <c r="C58" s="133"/>
      <c r="D58" s="234"/>
      <c r="E58" s="235"/>
      <c r="F58" s="9"/>
      <c r="G58" s="120" t="s">
        <v>188</v>
      </c>
      <c r="H58" s="127">
        <v>700104</v>
      </c>
      <c r="I58" s="52"/>
    </row>
    <row r="59" spans="1:9" x14ac:dyDescent="0.2">
      <c r="A59" s="259" t="s">
        <v>222</v>
      </c>
      <c r="B59" s="260"/>
      <c r="C59" s="133"/>
      <c r="D59" s="234"/>
      <c r="E59" s="235"/>
      <c r="F59" s="9"/>
      <c r="G59" s="120" t="s">
        <v>189</v>
      </c>
      <c r="H59" s="127">
        <v>700201</v>
      </c>
      <c r="I59" s="52"/>
    </row>
    <row r="60" spans="1:9" x14ac:dyDescent="0.2">
      <c r="A60" s="253" t="s">
        <v>223</v>
      </c>
      <c r="B60" s="254"/>
      <c r="C60" s="134"/>
      <c r="D60" s="251"/>
      <c r="E60" s="252"/>
      <c r="F60" s="9"/>
      <c r="G60" s="120" t="s">
        <v>188</v>
      </c>
      <c r="H60" s="127">
        <v>700120</v>
      </c>
      <c r="I60" s="52"/>
    </row>
    <row r="61" spans="1:9" x14ac:dyDescent="0.2">
      <c r="A61" s="253" t="s">
        <v>224</v>
      </c>
      <c r="B61" s="254"/>
      <c r="C61" s="134"/>
      <c r="D61" s="251"/>
      <c r="E61" s="252"/>
      <c r="F61" s="9"/>
      <c r="G61" s="120" t="s">
        <v>190</v>
      </c>
      <c r="H61" s="127">
        <v>700120</v>
      </c>
      <c r="I61" s="52"/>
    </row>
    <row r="62" spans="1:9" x14ac:dyDescent="0.2">
      <c r="A62" s="261" t="s">
        <v>225</v>
      </c>
      <c r="B62" s="262"/>
      <c r="C62" s="7"/>
      <c r="D62" s="216"/>
      <c r="E62" s="217"/>
      <c r="F62" s="9"/>
      <c r="G62" s="71" t="s">
        <v>188</v>
      </c>
      <c r="H62" s="82">
        <v>700107</v>
      </c>
      <c r="I62" s="15"/>
    </row>
    <row r="63" spans="1:9" x14ac:dyDescent="0.2">
      <c r="A63" s="261" t="s">
        <v>226</v>
      </c>
      <c r="B63" s="262"/>
      <c r="C63" s="7"/>
      <c r="D63" s="216"/>
      <c r="E63" s="217"/>
      <c r="F63" s="9"/>
      <c r="G63" s="71" t="s">
        <v>188</v>
      </c>
      <c r="H63" s="82">
        <v>700107</v>
      </c>
      <c r="I63" s="15"/>
    </row>
    <row r="64" spans="1:9" x14ac:dyDescent="0.2">
      <c r="A64" s="261" t="s">
        <v>227</v>
      </c>
      <c r="B64" s="262"/>
      <c r="C64" s="7"/>
      <c r="D64" s="216"/>
      <c r="E64" s="217"/>
      <c r="F64" s="9"/>
      <c r="G64" s="71" t="s">
        <v>189</v>
      </c>
      <c r="H64" s="82">
        <v>700107</v>
      </c>
      <c r="I64" s="15"/>
    </row>
    <row r="65" spans="1:9" x14ac:dyDescent="0.2">
      <c r="A65" s="261" t="s">
        <v>228</v>
      </c>
      <c r="B65" s="262"/>
      <c r="C65" s="7"/>
      <c r="D65" s="216"/>
      <c r="E65" s="217"/>
      <c r="F65" s="9"/>
      <c r="G65" s="71" t="s">
        <v>189</v>
      </c>
      <c r="H65" s="82">
        <v>700115</v>
      </c>
      <c r="I65" s="15"/>
    </row>
    <row r="66" spans="1:9" x14ac:dyDescent="0.2">
      <c r="A66" s="253" t="s">
        <v>229</v>
      </c>
      <c r="B66" s="254"/>
      <c r="C66" s="133"/>
      <c r="D66" s="234"/>
      <c r="E66" s="235"/>
      <c r="F66" s="9"/>
      <c r="G66" s="120" t="s">
        <v>191</v>
      </c>
      <c r="H66" s="127" t="s">
        <v>183</v>
      </c>
      <c r="I66" s="52"/>
    </row>
    <row r="67" spans="1:9" x14ac:dyDescent="0.2">
      <c r="A67" s="253" t="s">
        <v>230</v>
      </c>
      <c r="B67" s="254"/>
      <c r="C67" s="133"/>
      <c r="D67" s="234"/>
      <c r="E67" s="235"/>
      <c r="F67" s="9"/>
      <c r="G67" s="120" t="s">
        <v>191</v>
      </c>
      <c r="H67" s="127" t="s">
        <v>184</v>
      </c>
      <c r="I67" s="52"/>
    </row>
    <row r="68" spans="1:9" x14ac:dyDescent="0.2">
      <c r="A68" s="261" t="s">
        <v>231</v>
      </c>
      <c r="B68" s="262"/>
      <c r="C68" s="135"/>
      <c r="D68" s="251"/>
      <c r="E68" s="252"/>
      <c r="F68" s="9"/>
      <c r="G68" s="120" t="s">
        <v>192</v>
      </c>
      <c r="H68" s="128" t="s">
        <v>185</v>
      </c>
      <c r="I68" s="53"/>
    </row>
    <row r="69" spans="1:9" x14ac:dyDescent="0.2">
      <c r="A69" s="261" t="s">
        <v>232</v>
      </c>
      <c r="B69" s="262"/>
      <c r="C69" s="135"/>
      <c r="D69" s="251"/>
      <c r="E69" s="252"/>
      <c r="F69" s="9"/>
      <c r="G69" s="120" t="s">
        <v>191</v>
      </c>
      <c r="H69" s="128" t="s">
        <v>187</v>
      </c>
      <c r="I69" s="53"/>
    </row>
    <row r="70" spans="1:9" x14ac:dyDescent="0.2">
      <c r="A70" s="261" t="s">
        <v>231</v>
      </c>
      <c r="B70" s="262"/>
      <c r="C70" s="135"/>
      <c r="D70" s="251"/>
      <c r="E70" s="252"/>
      <c r="F70" s="9"/>
      <c r="G70" s="120" t="s">
        <v>191</v>
      </c>
      <c r="H70" s="128" t="s">
        <v>185</v>
      </c>
      <c r="I70" s="53"/>
    </row>
    <row r="71" spans="1:9" x14ac:dyDescent="0.2">
      <c r="A71" s="261" t="s">
        <v>233</v>
      </c>
      <c r="B71" s="262"/>
      <c r="C71" s="135"/>
      <c r="D71" s="251"/>
      <c r="E71" s="252"/>
      <c r="F71" s="9"/>
      <c r="G71" s="120" t="s">
        <v>191</v>
      </c>
      <c r="H71" s="128" t="s">
        <v>186</v>
      </c>
      <c r="I71" s="53"/>
    </row>
    <row r="72" spans="1:9" ht="15.75" thickBot="1" x14ac:dyDescent="0.25">
      <c r="A72" s="263" t="s">
        <v>234</v>
      </c>
      <c r="B72" s="264"/>
      <c r="C72" s="136"/>
      <c r="D72" s="247"/>
      <c r="E72" s="248"/>
      <c r="F72" s="24"/>
      <c r="G72" s="122" t="s">
        <v>191</v>
      </c>
      <c r="H72" s="129" t="s">
        <v>182</v>
      </c>
      <c r="I72" s="54"/>
    </row>
    <row r="73" spans="1:9" ht="15.75" thickBot="1" x14ac:dyDescent="0.25">
      <c r="A73" s="240" t="s">
        <v>194</v>
      </c>
      <c r="B73" s="241"/>
      <c r="C73" s="241"/>
      <c r="D73" s="241"/>
      <c r="E73" s="241"/>
      <c r="F73" s="241"/>
      <c r="G73" s="241"/>
      <c r="H73" s="241"/>
      <c r="I73" s="242"/>
    </row>
    <row r="74" spans="1:9" x14ac:dyDescent="0.2">
      <c r="A74" s="243" t="s">
        <v>237</v>
      </c>
      <c r="B74" s="244"/>
      <c r="C74" s="31"/>
      <c r="D74" s="31"/>
      <c r="E74" s="31"/>
      <c r="F74" s="32"/>
      <c r="G74" s="130" t="s">
        <v>191</v>
      </c>
      <c r="H74" s="33"/>
      <c r="I74" s="34"/>
    </row>
    <row r="75" spans="1:9" x14ac:dyDescent="0.2">
      <c r="A75" s="245" t="s">
        <v>235</v>
      </c>
      <c r="B75" s="246"/>
      <c r="C75" s="29"/>
      <c r="D75" s="29"/>
      <c r="E75" s="29"/>
      <c r="F75" s="11"/>
      <c r="G75" s="120" t="s">
        <v>191</v>
      </c>
      <c r="H75" s="30"/>
      <c r="I75" s="35"/>
    </row>
    <row r="76" spans="1:9" x14ac:dyDescent="0.2">
      <c r="A76" s="245" t="s">
        <v>236</v>
      </c>
      <c r="B76" s="246"/>
      <c r="C76" s="29"/>
      <c r="D76" s="29"/>
      <c r="E76" s="29"/>
      <c r="F76" s="11"/>
      <c r="G76" s="120" t="s">
        <v>195</v>
      </c>
      <c r="H76" s="30"/>
      <c r="I76" s="35"/>
    </row>
    <row r="77" spans="1:9" x14ac:dyDescent="0.2">
      <c r="A77" s="238"/>
      <c r="B77" s="239"/>
      <c r="C77" s="29"/>
      <c r="D77" s="29"/>
      <c r="E77" s="29"/>
      <c r="F77" s="11"/>
      <c r="G77" s="29"/>
      <c r="H77" s="30"/>
      <c r="I77" s="35"/>
    </row>
    <row r="78" spans="1:9" x14ac:dyDescent="0.2">
      <c r="A78" s="238"/>
      <c r="B78" s="239"/>
      <c r="C78" s="29"/>
      <c r="D78" s="29"/>
      <c r="E78" s="29"/>
      <c r="F78" s="11"/>
      <c r="G78" s="29"/>
      <c r="H78" s="30"/>
      <c r="I78" s="35"/>
    </row>
    <row r="79" spans="1:9" x14ac:dyDescent="0.2">
      <c r="A79" s="238"/>
      <c r="B79" s="239"/>
      <c r="C79" s="29"/>
      <c r="D79" s="29"/>
      <c r="E79" s="29"/>
      <c r="F79" s="11"/>
      <c r="G79" s="29"/>
      <c r="H79" s="30"/>
      <c r="I79" s="35"/>
    </row>
    <row r="80" spans="1:9" x14ac:dyDescent="0.2">
      <c r="A80" s="238"/>
      <c r="B80" s="239"/>
      <c r="C80" s="29"/>
      <c r="D80" s="29"/>
      <c r="E80" s="29"/>
      <c r="F80" s="11"/>
      <c r="G80" s="29"/>
      <c r="H80" s="30"/>
      <c r="I80" s="35"/>
    </row>
    <row r="81" spans="1:9" x14ac:dyDescent="0.2">
      <c r="A81" s="238"/>
      <c r="B81" s="239"/>
      <c r="C81" s="29"/>
      <c r="D81" s="29"/>
      <c r="E81" s="29"/>
      <c r="F81" s="11"/>
      <c r="G81" s="29"/>
      <c r="H81" s="30"/>
      <c r="I81" s="35"/>
    </row>
    <row r="82" spans="1:9" x14ac:dyDescent="0.2">
      <c r="A82" s="238"/>
      <c r="B82" s="239"/>
      <c r="C82" s="29"/>
      <c r="D82" s="29"/>
      <c r="E82" s="29"/>
      <c r="F82" s="11"/>
      <c r="G82" s="29"/>
      <c r="H82" s="30"/>
      <c r="I82" s="35"/>
    </row>
    <row r="83" spans="1:9" x14ac:dyDescent="0.2">
      <c r="A83" s="238"/>
      <c r="B83" s="239"/>
      <c r="C83" s="29"/>
      <c r="D83" s="29"/>
      <c r="E83" s="29"/>
      <c r="F83" s="11"/>
      <c r="G83" s="29"/>
      <c r="H83" s="30"/>
      <c r="I83" s="35"/>
    </row>
    <row r="84" spans="1:9" x14ac:dyDescent="0.2">
      <c r="A84" s="238"/>
      <c r="B84" s="239"/>
      <c r="C84" s="29"/>
      <c r="D84" s="29"/>
      <c r="E84" s="29"/>
      <c r="F84" s="11"/>
      <c r="G84" s="29"/>
      <c r="H84" s="30"/>
      <c r="I84" s="35"/>
    </row>
    <row r="85" spans="1:9" x14ac:dyDescent="0.2">
      <c r="A85" s="238"/>
      <c r="B85" s="239"/>
      <c r="C85" s="29"/>
      <c r="D85" s="29"/>
      <c r="E85" s="29"/>
      <c r="F85" s="11"/>
      <c r="G85" s="29"/>
      <c r="H85" s="30"/>
      <c r="I85" s="35"/>
    </row>
    <row r="86" spans="1:9" x14ac:dyDescent="0.2">
      <c r="A86" s="238"/>
      <c r="B86" s="239"/>
      <c r="C86" s="29"/>
      <c r="D86" s="29"/>
      <c r="E86" s="29"/>
      <c r="F86" s="11"/>
      <c r="G86" s="29"/>
      <c r="H86" s="30"/>
      <c r="I86" s="35"/>
    </row>
    <row r="87" spans="1:9" x14ac:dyDescent="0.2">
      <c r="A87" s="238"/>
      <c r="B87" s="239"/>
      <c r="C87" s="29"/>
      <c r="D87" s="29"/>
      <c r="E87" s="29"/>
      <c r="F87" s="11"/>
      <c r="G87" s="29"/>
      <c r="H87" s="30"/>
      <c r="I87" s="35"/>
    </row>
    <row r="88" spans="1:9" ht="15.75" thickBot="1" x14ac:dyDescent="0.25">
      <c r="A88" s="255"/>
      <c r="B88" s="256"/>
      <c r="C88" s="36"/>
      <c r="D88" s="36"/>
      <c r="E88" s="36"/>
      <c r="F88" s="19"/>
      <c r="G88" s="36"/>
      <c r="H88" s="37"/>
      <c r="I88" s="38"/>
    </row>
    <row r="89" spans="1:9" ht="14.25" x14ac:dyDescent="0.2">
      <c r="A89" s="218"/>
      <c r="B89" s="218"/>
      <c r="C89" s="218"/>
      <c r="D89" s="218"/>
      <c r="E89" s="218"/>
      <c r="F89" s="218"/>
      <c r="G89" s="218"/>
      <c r="H89" s="218"/>
      <c r="I89" s="218"/>
    </row>
  </sheetData>
  <sheetProtection formatRows="0" insertColumns="0" insertRows="0" insertHyperlinks="0" sort="0"/>
  <mergeCells count="104">
    <mergeCell ref="A88:B88"/>
    <mergeCell ref="A56:B56"/>
    <mergeCell ref="A57:B57"/>
    <mergeCell ref="A58:B58"/>
    <mergeCell ref="A59:B59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83:B83"/>
    <mergeCell ref="A84:B84"/>
    <mergeCell ref="A85:B85"/>
    <mergeCell ref="A86:B86"/>
    <mergeCell ref="A87:B87"/>
    <mergeCell ref="A78:B78"/>
    <mergeCell ref="A79:B79"/>
    <mergeCell ref="A80:B80"/>
    <mergeCell ref="A81:B81"/>
    <mergeCell ref="A82:B82"/>
    <mergeCell ref="A73:I73"/>
    <mergeCell ref="A74:B74"/>
    <mergeCell ref="A75:B75"/>
    <mergeCell ref="A76:B76"/>
    <mergeCell ref="A77:B77"/>
    <mergeCell ref="D72:E72"/>
    <mergeCell ref="A50:B50"/>
    <mergeCell ref="A51:B51"/>
    <mergeCell ref="A52:B52"/>
    <mergeCell ref="A53:B53"/>
    <mergeCell ref="D68:E68"/>
    <mergeCell ref="D69:E69"/>
    <mergeCell ref="D70:E70"/>
    <mergeCell ref="D71:E71"/>
    <mergeCell ref="D66:E66"/>
    <mergeCell ref="D67:E67"/>
    <mergeCell ref="A60:B60"/>
    <mergeCell ref="D60:E60"/>
    <mergeCell ref="A61:B61"/>
    <mergeCell ref="D61:E61"/>
    <mergeCell ref="D62:E62"/>
    <mergeCell ref="D63:E63"/>
    <mergeCell ref="D64:E64"/>
    <mergeCell ref="D65:E65"/>
    <mergeCell ref="A89:I89"/>
    <mergeCell ref="A41:B41"/>
    <mergeCell ref="A42:B42"/>
    <mergeCell ref="A35:B35"/>
    <mergeCell ref="A36:B36"/>
    <mergeCell ref="A37:B37"/>
    <mergeCell ref="A38:B38"/>
    <mergeCell ref="A39:B39"/>
    <mergeCell ref="A40:B40"/>
    <mergeCell ref="A43:I43"/>
    <mergeCell ref="A44:B44"/>
    <mergeCell ref="A45:B45"/>
    <mergeCell ref="A46:B46"/>
    <mergeCell ref="A47:B47"/>
    <mergeCell ref="A48:B48"/>
    <mergeCell ref="A49:B49"/>
    <mergeCell ref="D56:E56"/>
    <mergeCell ref="D57:E57"/>
    <mergeCell ref="D58:E58"/>
    <mergeCell ref="D59:E59"/>
    <mergeCell ref="A54:I54"/>
    <mergeCell ref="A55:B55"/>
    <mergeCell ref="D55:E55"/>
    <mergeCell ref="A34:B34"/>
    <mergeCell ref="A23:B23"/>
    <mergeCell ref="A24:I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5:B15"/>
    <mergeCell ref="A16:B16"/>
    <mergeCell ref="A17:I17"/>
    <mergeCell ref="A18:B18"/>
    <mergeCell ref="A19:B19"/>
    <mergeCell ref="A20:B20"/>
    <mergeCell ref="A21:I21"/>
    <mergeCell ref="B1:H1"/>
    <mergeCell ref="A5:B5"/>
    <mergeCell ref="A6:I6"/>
    <mergeCell ref="A7:B7"/>
    <mergeCell ref="A8:B8"/>
    <mergeCell ref="A9:I9"/>
    <mergeCell ref="A10:B10"/>
    <mergeCell ref="A11:B11"/>
    <mergeCell ref="A12:B12"/>
    <mergeCell ref="A13:I13"/>
    <mergeCell ref="A14:B14"/>
  </mergeCells>
  <pageMargins left="0.15748031496062992" right="0.15748031496062992" top="0.15748031496062992" bottom="0.55118110236220474" header="0.15748031496062992" footer="0.15748031496062992"/>
  <pageSetup paperSize="9" scale="85" fitToHeight="0" orientation="landscape" r:id="rId1"/>
  <headerFooter>
    <oddFooter>&amp;L&amp;9Page &amp;P of &amp;N&amp;C&amp;G&amp;R&amp;9&amp;F
&amp;A</oddFooter>
  </headerFooter>
  <rowBreaks count="2" manualBreakCount="2">
    <brk id="23" max="16383" man="1"/>
    <brk id="53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5A50DF-6DB3-41BF-BD1E-8925EBDD7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CA7CD-EAB6-4BAF-A9EB-6622F1C4E998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3.xml><?xml version="1.0" encoding="utf-8"?>
<ds:datastoreItem xmlns:ds="http://schemas.openxmlformats.org/officeDocument/2006/customXml" ds:itemID="{B0C2C82A-AC26-431E-8F3A-3F42DC7E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WSS</vt:lpstr>
      <vt:lpstr>Marichem</vt:lpstr>
      <vt:lpstr>Marichem!Print_Titles</vt:lpstr>
      <vt:lpstr>WSS!Print_Titles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Engine Room Chemical and Gas Inventory</dc:title>
  <dc:creator>Kerry Everett - GSH DBN</dc:creator>
  <cp:lastModifiedBy>Felicia Hong</cp:lastModifiedBy>
  <cp:lastPrinted>2023-10-06T12:35:53Z</cp:lastPrinted>
  <dcterms:created xsi:type="dcterms:W3CDTF">2016-11-01T06:31:04Z</dcterms:created>
  <dcterms:modified xsi:type="dcterms:W3CDTF">2025-08-18T06:20:03Z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Order">
    <vt:r8>8200</vt:r8>
  </property>
  <property fmtid="{D5CDD505-2E9C-101B-9397-08002B2CF9AE}" pid="4" name="Document name">
    <vt:lpwstr>Engine Room Chemical and Gas Inventory</vt:lpwstr>
  </property>
  <property fmtid="{D5CDD505-2E9C-101B-9397-08002B2CF9AE}" pid="5" name="MediaServiceImageTags">
    <vt:lpwstr/>
  </property>
</Properties>
</file>